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aw Sales Data" sheetId="1" state="visible" r:id="rId1"/>
    <sheet xmlns:r="http://schemas.openxmlformats.org/officeDocument/2006/relationships" name="ABC Analysis" sheetId="2" state="visible" r:id="rId2"/>
    <sheet xmlns:r="http://schemas.openxmlformats.org/officeDocument/2006/relationships" name="XYZ Analysis" sheetId="3" state="visible" r:id="rId3"/>
    <sheet xmlns:r="http://schemas.openxmlformats.org/officeDocument/2006/relationships" name="ABC-XYZ Matrix" sheetId="4" state="visible" r:id="rId4"/>
    <sheet xmlns:r="http://schemas.openxmlformats.org/officeDocument/2006/relationships" name="Combined Classification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27">
    <font>
      <name val="Calibri"/>
      <family val="2"/>
      <color theme="1"/>
      <sz val="11"/>
      <scheme val="minor"/>
    </font>
    <font>
      <name val="Calibri"/>
      <b val="1"/>
      <color rgb="0000D4A8"/>
      <sz val="11"/>
    </font>
    <font>
      <name val="Calibri"/>
      <b val="1"/>
      <color rgb="00F1F7FF"/>
      <sz val="9"/>
    </font>
    <font>
      <name val="Calibri"/>
      <b val="1"/>
      <color rgb="0000D4A8"/>
      <sz val="9"/>
    </font>
    <font>
      <name val="Calibri"/>
      <color rgb="00F1F7FF"/>
      <sz val="9"/>
    </font>
    <font>
      <name val="Calibri"/>
      <color rgb="0094A3B8"/>
      <sz val="9"/>
    </font>
    <font>
      <name val="Calibri"/>
      <b val="1"/>
      <color rgb="00F59E0B"/>
      <sz val="9"/>
    </font>
    <font>
      <name val="Calibri"/>
      <b val="1"/>
      <color rgb="006366F1"/>
      <sz val="9"/>
    </font>
    <font>
      <name val="Calibri"/>
      <b val="1"/>
      <color rgb="0038BDF8"/>
      <sz val="9"/>
    </font>
    <font>
      <name val="Calibri"/>
      <b val="1"/>
      <color rgb="0000D4A8"/>
      <sz val="10"/>
    </font>
    <font>
      <name val="Calibri"/>
      <b val="1"/>
      <color rgb="00F59E0B"/>
      <sz val="11"/>
    </font>
    <font>
      <name val="Calibri"/>
      <b val="1"/>
      <color rgb="0022C55E"/>
      <sz val="9"/>
    </font>
    <font>
      <name val="Calibri"/>
      <b val="1"/>
      <color rgb="0022C55E"/>
      <sz val="11"/>
    </font>
    <font>
      <name val="Calibri"/>
      <i val="1"/>
      <color rgb="0094A3B8"/>
      <sz val="8"/>
    </font>
    <font>
      <name val="Calibri"/>
      <b val="1"/>
      <color rgb="006366F1"/>
      <sz val="11"/>
    </font>
    <font>
      <name val="Calibri"/>
      <b val="1"/>
      <color rgb="00F59E0B"/>
      <sz val="10"/>
    </font>
    <font>
      <name val="Calibri"/>
      <b val="1"/>
      <color rgb="0038BDF8"/>
      <sz val="11"/>
    </font>
    <font>
      <name val="Calibri"/>
      <color rgb="0094A3B8"/>
      <sz val="8"/>
    </font>
    <font>
      <name val="Calibri"/>
      <b val="1"/>
      <color rgb="00F43F5E"/>
      <sz val="9"/>
    </font>
    <font>
      <name val="Calibri"/>
      <b val="1"/>
      <color rgb="00F43F5E"/>
      <sz val="11"/>
    </font>
    <font>
      <name val="Calibri"/>
      <b val="1"/>
      <color rgb="006366F1"/>
      <sz val="12"/>
    </font>
    <font>
      <name val="Calibri"/>
      <b val="1"/>
      <color rgb="00F1F7FF"/>
      <sz val="10"/>
    </font>
    <font>
      <name val="Calibri"/>
      <color rgb="004D6B8A"/>
      <sz val="8"/>
    </font>
    <font>
      <name val="Calibri"/>
      <b val="1"/>
      <color rgb="0094A3B8"/>
      <sz val="9"/>
    </font>
    <font>
      <name val="Calibri"/>
      <b val="1"/>
      <color rgb="004D6B8A"/>
      <sz val="9"/>
    </font>
    <font>
      <name val="Calibri"/>
      <b val="1"/>
      <color rgb="006366F1"/>
      <sz val="10"/>
    </font>
    <font>
      <name val="Calibri"/>
      <i val="1"/>
      <color rgb="004D6B8A"/>
      <sz val="8"/>
    </font>
  </fonts>
  <fills count="6">
    <fill>
      <patternFill/>
    </fill>
    <fill>
      <patternFill patternType="gray125"/>
    </fill>
    <fill>
      <patternFill patternType="solid">
        <fgColor rgb="00081E36"/>
      </patternFill>
    </fill>
    <fill>
      <patternFill patternType="solid">
        <fgColor rgb="000D2544"/>
      </patternFill>
    </fill>
    <fill>
      <patternFill patternType="solid">
        <fgColor rgb="00051629"/>
      </patternFill>
    </fill>
    <fill>
      <patternFill patternType="solid">
        <fgColor rgb="000A1628"/>
      </patternFill>
    </fill>
  </fills>
  <borders count="6">
    <border>
      <left/>
      <right/>
      <top/>
      <bottom/>
      <diagonal/>
    </border>
    <border>
      <left style="thin">
        <color rgb="000D2544"/>
      </left>
      <right style="thin">
        <color rgb="000D2544"/>
      </right>
      <top style="thin">
        <color rgb="000D2544"/>
      </top>
      <bottom style="thin">
        <color rgb="000D2544"/>
      </bottom>
    </border>
    <border>
      <left/>
      <right/>
      <top style="thin">
        <color rgb="000D2544"/>
      </top>
      <bottom/>
      <diagonal/>
    </border>
    <border>
      <left/>
      <right style="thin">
        <color rgb="000D2544"/>
      </right>
      <top style="thin">
        <color rgb="000D2544"/>
      </top>
      <bottom/>
      <diagonal/>
    </border>
    <border>
      <left/>
      <right style="thin">
        <color rgb="000D2544"/>
      </right>
      <top style="thin">
        <color rgb="000D2544"/>
      </top>
      <bottom style="thin">
        <color rgb="000D2544"/>
      </bottom>
      <diagonal/>
    </border>
    <border>
      <left/>
      <right/>
      <top style="thin">
        <color rgb="000D2544"/>
      </top>
      <bottom style="thin">
        <color rgb="000D2544"/>
      </bottom>
      <diagonal/>
    </border>
  </borders>
  <cellStyleXfs count="1">
    <xf numFmtId="0" fontId="0" fillId="0" borderId="0"/>
  </cellStyleXfs>
  <cellXfs count="84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4" fontId="4" fillId="4" borderId="1" applyAlignment="1" pivotButton="0" quotePrefix="0" xfId="0">
      <alignment horizontal="right" vertical="center"/>
    </xf>
    <xf numFmtId="3" fontId="4" fillId="4" borderId="1" applyAlignment="1" pivotButton="0" quotePrefix="0" xfId="0">
      <alignment horizontal="right" vertical="center"/>
    </xf>
    <xf numFmtId="3" fontId="3" fillId="3" borderId="1" applyAlignment="1" pivotButton="0" quotePrefix="0" xfId="0">
      <alignment horizontal="right" vertical="center"/>
    </xf>
    <xf numFmtId="3" fontId="6" fillId="3" borderId="1" applyAlignment="1" pivotButton="0" quotePrefix="0" xfId="0">
      <alignment horizontal="right" vertical="center"/>
    </xf>
    <xf numFmtId="3" fontId="5" fillId="3" borderId="1" applyAlignment="1" pivotButton="0" quotePrefix="0" xfId="0">
      <alignment horizontal="right" vertical="center"/>
    </xf>
    <xf numFmtId="0" fontId="3" fillId="2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/>
    </xf>
    <xf numFmtId="4" fontId="4" fillId="2" borderId="1" applyAlignment="1" pivotButton="0" quotePrefix="0" xfId="0">
      <alignment horizontal="right" vertical="center"/>
    </xf>
    <xf numFmtId="3" fontId="4" fillId="2" borderId="1" applyAlignment="1" pivotButton="0" quotePrefix="0" xfId="0">
      <alignment horizontal="right" vertical="center"/>
    </xf>
    <xf numFmtId="0" fontId="6" fillId="4" borderId="1" applyAlignment="1" pivotButton="0" quotePrefix="0" xfId="0">
      <alignment horizontal="left" vertical="center"/>
    </xf>
    <xf numFmtId="0" fontId="6" fillId="4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left" vertical="center"/>
    </xf>
    <xf numFmtId="0" fontId="6" fillId="2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left" vertical="center"/>
    </xf>
    <xf numFmtId="0" fontId="7" fillId="4" borderId="1" applyAlignment="1" pivotButton="0" quotePrefix="0" xfId="0">
      <alignment horizontal="center" vertical="center"/>
    </xf>
    <xf numFmtId="0" fontId="7" fillId="2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left" vertical="center"/>
    </xf>
    <xf numFmtId="0" fontId="8" fillId="4" borderId="1" applyAlignment="1" pivotButton="0" quotePrefix="0" xfId="0">
      <alignment horizontal="center" vertical="center"/>
    </xf>
    <xf numFmtId="0" fontId="8" fillId="2" borderId="1" applyAlignment="1" pivotButton="0" quotePrefix="0" xfId="0">
      <alignment horizontal="left" vertical="center"/>
    </xf>
    <xf numFmtId="0" fontId="8" fillId="2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left" vertical="center"/>
    </xf>
    <xf numFmtId="4" fontId="3" fillId="3" borderId="1" applyAlignment="1" pivotButton="0" quotePrefix="0" xfId="0">
      <alignment horizontal="right" vertical="center"/>
    </xf>
    <xf numFmtId="0" fontId="10" fillId="2" borderId="0" applyAlignment="1" pivotButton="0" quotePrefix="0" xfId="0">
      <alignment horizontal="left" vertical="center"/>
    </xf>
    <xf numFmtId="0" fontId="11" fillId="4" borderId="1" applyAlignment="1" pivotButton="0" quotePrefix="0" xfId="0">
      <alignment horizontal="center" vertical="center"/>
    </xf>
    <xf numFmtId="3" fontId="2" fillId="4" borderId="1" applyAlignment="1" pivotButton="0" quotePrefix="0" xfId="0">
      <alignment horizontal="right" vertical="center"/>
    </xf>
    <xf numFmtId="3" fontId="5" fillId="4" borderId="1" applyAlignment="1" pivotButton="0" quotePrefix="0" xfId="0">
      <alignment horizontal="right" vertical="center"/>
    </xf>
    <xf numFmtId="164" fontId="3" fillId="4" borderId="1" applyAlignment="1" pivotButton="0" quotePrefix="0" xfId="0">
      <alignment horizontal="right" vertical="center"/>
    </xf>
    <xf numFmtId="0" fontId="12" fillId="5" borderId="1" applyAlignment="1" pivotButton="0" quotePrefix="0" xfId="0">
      <alignment horizontal="center" vertical="center"/>
    </xf>
    <xf numFmtId="0" fontId="13" fillId="4" borderId="1" applyAlignment="1" pivotButton="0" quotePrefix="0" xfId="0">
      <alignment horizontal="left" vertical="center" wrapText="1"/>
    </xf>
    <xf numFmtId="0" fontId="11" fillId="2" borderId="1" applyAlignment="1" pivotButton="0" quotePrefix="0" xfId="0">
      <alignment horizontal="center" vertical="center"/>
    </xf>
    <xf numFmtId="3" fontId="2" fillId="2" borderId="1" applyAlignment="1" pivotButton="0" quotePrefix="0" xfId="0">
      <alignment horizontal="right" vertical="center"/>
    </xf>
    <xf numFmtId="3" fontId="5" fillId="2" borderId="1" applyAlignment="1" pivotButton="0" quotePrefix="0" xfId="0">
      <alignment horizontal="right" vertical="center"/>
    </xf>
    <xf numFmtId="164" fontId="3" fillId="2" borderId="1" applyAlignment="1" pivotButton="0" quotePrefix="0" xfId="0">
      <alignment horizontal="right" vertical="center"/>
    </xf>
    <xf numFmtId="0" fontId="13" fillId="2" borderId="1" applyAlignment="1" pivotButton="0" quotePrefix="0" xfId="0">
      <alignment horizontal="left" vertical="center" wrapText="1"/>
    </xf>
    <xf numFmtId="0" fontId="10" fillId="5" borderId="1" applyAlignment="1" pivotButton="0" quotePrefix="0" xfId="0">
      <alignment horizontal="center" vertical="center"/>
    </xf>
    <xf numFmtId="0" fontId="14" fillId="5" borderId="1" applyAlignment="1" pivotButton="0" quotePrefix="0" xfId="0">
      <alignment horizontal="center" vertical="center"/>
    </xf>
    <xf numFmtId="0" fontId="15" fillId="3" borderId="1" pivotButton="0" quotePrefix="0" xfId="0"/>
    <xf numFmtId="0" fontId="0" fillId="0" borderId="4" pivotButton="0" quotePrefix="0" xfId="0"/>
    <xf numFmtId="0" fontId="5" fillId="3" borderId="1" pivotButton="0" quotePrefix="0" xfId="0"/>
    <xf numFmtId="0" fontId="0" fillId="0" borderId="5" pivotButton="0" quotePrefix="0" xfId="0"/>
    <xf numFmtId="0" fontId="16" fillId="2" borderId="0" applyAlignment="1" pivotButton="0" quotePrefix="0" xfId="0">
      <alignment horizontal="left" vertical="center"/>
    </xf>
    <xf numFmtId="0" fontId="16" fillId="5" borderId="1" applyAlignment="1" pivotButton="0" quotePrefix="0" xfId="0">
      <alignment horizontal="center" vertical="center"/>
    </xf>
    <xf numFmtId="0" fontId="17" fillId="4" borderId="1" applyAlignment="1" pivotButton="0" quotePrefix="0" xfId="0">
      <alignment horizontal="left" vertical="center"/>
    </xf>
    <xf numFmtId="0" fontId="17" fillId="2" borderId="1" applyAlignment="1" pivotButton="0" quotePrefix="0" xfId="0">
      <alignment horizontal="left" vertical="center"/>
    </xf>
    <xf numFmtId="0" fontId="1" fillId="5" borderId="1" applyAlignment="1" pivotButton="0" quotePrefix="0" xfId="0">
      <alignment horizontal="center" vertical="center"/>
    </xf>
    <xf numFmtId="0" fontId="18" fillId="2" borderId="1" applyAlignment="1" pivotButton="0" quotePrefix="0" xfId="0">
      <alignment horizontal="center" vertical="center"/>
    </xf>
    <xf numFmtId="0" fontId="19" fillId="5" borderId="1" applyAlignment="1" pivotButton="0" quotePrefix="0" xfId="0">
      <alignment horizontal="center" vertical="center"/>
    </xf>
    <xf numFmtId="0" fontId="20" fillId="2" borderId="0" applyAlignment="1" pivotButton="0" quotePrefix="0" xfId="0">
      <alignment horizontal="left" vertical="center"/>
    </xf>
    <xf numFmtId="0" fontId="0" fillId="3" borderId="0" pivotButton="0" quotePrefix="0" xfId="0"/>
    <xf numFmtId="0" fontId="21" fillId="3" borderId="1" applyAlignment="1" pivotButton="0" quotePrefix="0" xfId="0">
      <alignment horizontal="left" vertical="center"/>
    </xf>
    <xf numFmtId="0" fontId="11" fillId="2" borderId="1" applyAlignment="1" pivotButton="0" quotePrefix="0" xfId="0">
      <alignment horizontal="left" vertical="center"/>
    </xf>
    <xf numFmtId="0" fontId="18" fillId="2" borderId="1" applyAlignment="1" pivotButton="0" quotePrefix="0" xfId="0">
      <alignment horizontal="left" vertical="center"/>
    </xf>
    <xf numFmtId="0" fontId="13" fillId="2" borderId="1" applyAlignment="1" pivotButton="0" quotePrefix="0" xfId="0">
      <alignment horizontal="left" vertical="center"/>
    </xf>
    <xf numFmtId="0" fontId="22" fillId="2" borderId="1" applyAlignment="1" pivotButton="0" quotePrefix="0" xfId="0">
      <alignment horizontal="left" vertical="center"/>
    </xf>
    <xf numFmtId="0" fontId="23" fillId="2" borderId="1" applyAlignment="1" pivotButton="0" quotePrefix="0" xfId="0">
      <alignment horizontal="left" vertical="center"/>
    </xf>
    <xf numFmtId="0" fontId="24" fillId="2" borderId="1" applyAlignment="1" pivotButton="0" quotePrefix="0" xfId="0">
      <alignment horizontal="left" vertical="center"/>
    </xf>
    <xf numFmtId="0" fontId="12" fillId="2" borderId="0" applyAlignment="1" pivotButton="0" quotePrefix="0" xfId="0">
      <alignment horizontal="left" vertical="center"/>
    </xf>
    <xf numFmtId="3" fontId="6" fillId="4" borderId="1" applyAlignment="1" pivotButton="0" quotePrefix="0" xfId="0">
      <alignment horizontal="right" vertical="center"/>
    </xf>
    <xf numFmtId="0" fontId="12" fillId="4" borderId="1" applyAlignment="1" pivotButton="0" quotePrefix="0" xfId="0">
      <alignment horizontal="center" vertical="center"/>
    </xf>
    <xf numFmtId="0" fontId="16" fillId="4" borderId="1" applyAlignment="1" pivotButton="0" quotePrefix="0" xfId="0">
      <alignment horizontal="center" vertical="center"/>
    </xf>
    <xf numFmtId="0" fontId="25" fillId="4" borderId="1" applyAlignment="1" pivotButton="0" quotePrefix="0" xfId="0">
      <alignment horizontal="center" vertical="center"/>
    </xf>
    <xf numFmtId="0" fontId="26" fillId="4" borderId="1" applyAlignment="1" pivotButton="0" quotePrefix="0" xfId="0">
      <alignment horizontal="left" vertical="center" wrapText="1"/>
    </xf>
    <xf numFmtId="3" fontId="6" fillId="2" borderId="1" applyAlignment="1" pivotButton="0" quotePrefix="0" xfId="0">
      <alignment horizontal="right" vertical="center"/>
    </xf>
    <xf numFmtId="0" fontId="12" fillId="2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5" fillId="2" borderId="1" applyAlignment="1" pivotButton="0" quotePrefix="0" xfId="0">
      <alignment horizontal="center" vertical="center"/>
    </xf>
    <xf numFmtId="0" fontId="26" fillId="2" borderId="1" applyAlignment="1" pivotButton="0" quotePrefix="0" xfId="0">
      <alignment horizontal="left" vertical="center" wrapText="1"/>
    </xf>
    <xf numFmtId="0" fontId="1" fillId="4" borderId="1" applyAlignment="1" pivotButton="0" quotePrefix="0" xfId="0">
      <alignment horizontal="center" vertical="center"/>
    </xf>
    <xf numFmtId="0" fontId="16" fillId="2" borderId="1" applyAlignment="1" pivotButton="0" quotePrefix="0" xfId="0">
      <alignment horizontal="center" vertical="center"/>
    </xf>
    <xf numFmtId="0" fontId="10" fillId="2" borderId="1" applyAlignment="1" pivotButton="0" quotePrefix="0" xfId="0">
      <alignment horizontal="center" vertical="center"/>
    </xf>
    <xf numFmtId="0" fontId="10" fillId="4" borderId="1" applyAlignment="1" pivotButton="0" quotePrefix="0" xfId="0">
      <alignment horizontal="center" vertical="center"/>
    </xf>
    <xf numFmtId="0" fontId="14" fillId="2" borderId="1" applyAlignment="1" pivotButton="0" quotePrefix="0" xfId="0">
      <alignment horizontal="center" vertical="center"/>
    </xf>
    <xf numFmtId="0" fontId="14" fillId="4" borderId="1" applyAlignment="1" pivotButton="0" quotePrefix="0" xfId="0">
      <alignment horizontal="center" vertical="center"/>
    </xf>
    <xf numFmtId="0" fontId="19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33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1" customWidth="1" min="1" max="1"/>
    <col width="28" customWidth="1" min="2" max="2"/>
    <col width="14" customWidth="1" min="3" max="3"/>
    <col width="10" customWidth="1" min="4" max="4"/>
    <col width="16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13" customWidth="1" min="18" max="18"/>
    <col width="20" customWidth="1" min="19" max="19"/>
    <col width="14" customWidth="1" min="20" max="20"/>
  </cols>
  <sheetData>
    <row r="1" ht="32" customHeight="1">
      <c r="A1" s="1" t="inlineStr">
        <is>
          <t>RAW SALES DATA  |  ANDS Dubai — China–MENA–GCC Supply Chain  |  Jan 2023 – Dec 2023  |  Vinayak Bhadani, Demand Planning Analyst</t>
        </is>
      </c>
    </row>
    <row r="2" ht="22" customHeight="1">
      <c r="A2" s="2" t="inlineStr">
        <is>
          <t>SKU ID</t>
        </is>
      </c>
      <c r="B2" s="2" t="inlineStr">
        <is>
          <t>Product Name</t>
        </is>
      </c>
      <c r="C2" s="2" t="inlineStr">
        <is>
          <t>Category</t>
        </is>
      </c>
      <c r="D2" s="2" t="inlineStr">
        <is>
          <t>Origin</t>
        </is>
      </c>
      <c r="E2" s="2" t="inlineStr">
        <is>
          <t>Unit Price (AED)</t>
        </is>
      </c>
      <c r="F2" s="2" t="inlineStr">
        <is>
          <t>Jan-23</t>
        </is>
      </c>
      <c r="G2" s="2" t="inlineStr">
        <is>
          <t>Feb-23</t>
        </is>
      </c>
      <c r="H2" s="2" t="inlineStr">
        <is>
          <t>Mar-23</t>
        </is>
      </c>
      <c r="I2" s="2" t="inlineStr">
        <is>
          <t>Apr-23</t>
        </is>
      </c>
      <c r="J2" s="2" t="inlineStr">
        <is>
          <t>May-23</t>
        </is>
      </c>
      <c r="K2" s="2" t="inlineStr">
        <is>
          <t>Jun-23</t>
        </is>
      </c>
      <c r="L2" s="2" t="inlineStr">
        <is>
          <t>Jul-23</t>
        </is>
      </c>
      <c r="M2" s="2" t="inlineStr">
        <is>
          <t>Aug-23</t>
        </is>
      </c>
      <c r="N2" s="2" t="inlineStr">
        <is>
          <t>Sep-23</t>
        </is>
      </c>
      <c r="O2" s="2" t="inlineStr">
        <is>
          <t>Oct-23</t>
        </is>
      </c>
      <c r="P2" s="2" t="inlineStr">
        <is>
          <t>Nov-23</t>
        </is>
      </c>
      <c r="Q2" s="2" t="inlineStr">
        <is>
          <t>Dec-23</t>
        </is>
      </c>
      <c r="R2" s="2" t="inlineStr">
        <is>
          <t>Total Units</t>
        </is>
      </c>
      <c r="S2" s="2" t="inlineStr">
        <is>
          <t>Total Revenue (AED)</t>
        </is>
      </c>
      <c r="T2" s="2" t="inlineStr">
        <is>
          <t>Avg Monthly</t>
        </is>
      </c>
    </row>
    <row r="3" ht="18" customHeight="1">
      <c r="A3" s="3" t="inlineStr">
        <is>
          <t>EL-001</t>
        </is>
      </c>
      <c r="B3" s="4" t="inlineStr">
        <is>
          <t>Wireless Earbuds Pro</t>
        </is>
      </c>
      <c r="C3" s="5" t="inlineStr">
        <is>
          <t>Electronics</t>
        </is>
      </c>
      <c r="D3" s="6" t="inlineStr">
        <is>
          <t>China</t>
        </is>
      </c>
      <c r="E3" s="7" t="n">
        <v>36.66</v>
      </c>
      <c r="F3" s="8" t="n">
        <v>3928</v>
      </c>
      <c r="G3" s="8" t="n">
        <v>3655</v>
      </c>
      <c r="H3" s="8" t="n">
        <v>3484</v>
      </c>
      <c r="I3" s="8" t="n">
        <v>4038</v>
      </c>
      <c r="J3" s="8" t="n">
        <v>3617</v>
      </c>
      <c r="K3" s="8" t="n">
        <v>4688</v>
      </c>
      <c r="L3" s="8" t="n">
        <v>4172</v>
      </c>
      <c r="M3" s="8" t="n">
        <v>4827</v>
      </c>
      <c r="N3" s="8" t="n">
        <v>5081</v>
      </c>
      <c r="O3" s="8" t="n">
        <v>5437</v>
      </c>
      <c r="P3" s="8" t="n">
        <v>5972</v>
      </c>
      <c r="Q3" s="8" t="n">
        <v>5458</v>
      </c>
      <c r="R3" s="9">
        <f>SUM(F3:Q3)</f>
        <v/>
      </c>
      <c r="S3" s="10">
        <f>R3*E3</f>
        <v/>
      </c>
      <c r="T3" s="11">
        <f>R3/12</f>
        <v/>
      </c>
    </row>
    <row r="4" ht="18" customHeight="1">
      <c r="A4" s="12" t="inlineStr">
        <is>
          <t>EL-002</t>
        </is>
      </c>
      <c r="B4" s="13" t="inlineStr">
        <is>
          <t>USB-C Hub 7-Port</t>
        </is>
      </c>
      <c r="C4" s="14" t="inlineStr">
        <is>
          <t>Electronics</t>
        </is>
      </c>
      <c r="D4" s="15" t="inlineStr">
        <is>
          <t>China</t>
        </is>
      </c>
      <c r="E4" s="16" t="n">
        <v>36.29</v>
      </c>
      <c r="F4" s="17" t="n">
        <v>3657</v>
      </c>
      <c r="G4" s="17" t="n">
        <v>3479</v>
      </c>
      <c r="H4" s="17" t="n">
        <v>3109</v>
      </c>
      <c r="I4" s="17" t="n">
        <v>3372</v>
      </c>
      <c r="J4" s="17" t="n">
        <v>3444</v>
      </c>
      <c r="K4" s="17" t="n">
        <v>3373</v>
      </c>
      <c r="L4" s="17" t="n">
        <v>3747</v>
      </c>
      <c r="M4" s="17" t="n">
        <v>3745</v>
      </c>
      <c r="N4" s="17" t="n">
        <v>4187</v>
      </c>
      <c r="O4" s="17" t="n">
        <v>4435</v>
      </c>
      <c r="P4" s="17" t="n">
        <v>4782</v>
      </c>
      <c r="Q4" s="17" t="n">
        <v>6060</v>
      </c>
      <c r="R4" s="9">
        <f>SUM(F4:Q4)</f>
        <v/>
      </c>
      <c r="S4" s="10">
        <f>R4*E4</f>
        <v/>
      </c>
      <c r="T4" s="11">
        <f>R4/12</f>
        <v/>
      </c>
    </row>
    <row r="5" ht="18" customHeight="1">
      <c r="A5" s="3" t="inlineStr">
        <is>
          <t>EL-003</t>
        </is>
      </c>
      <c r="B5" s="4" t="inlineStr">
        <is>
          <t>Portable Charger 20K</t>
        </is>
      </c>
      <c r="C5" s="5" t="inlineStr">
        <is>
          <t>Electronics</t>
        </is>
      </c>
      <c r="D5" s="6" t="inlineStr">
        <is>
          <t>China</t>
        </is>
      </c>
      <c r="E5" s="7" t="n">
        <v>32.79</v>
      </c>
      <c r="F5" s="8" t="n">
        <v>2602</v>
      </c>
      <c r="G5" s="8" t="n">
        <v>3081</v>
      </c>
      <c r="H5" s="8" t="n">
        <v>3007</v>
      </c>
      <c r="I5" s="8" t="n">
        <v>3330</v>
      </c>
      <c r="J5" s="8" t="n">
        <v>2877</v>
      </c>
      <c r="K5" s="8" t="n">
        <v>3180</v>
      </c>
      <c r="L5" s="8" t="n">
        <v>3727</v>
      </c>
      <c r="M5" s="8" t="n">
        <v>3285</v>
      </c>
      <c r="N5" s="8" t="n">
        <v>2834</v>
      </c>
      <c r="O5" s="8" t="n">
        <v>3894</v>
      </c>
      <c r="P5" s="8" t="n">
        <v>3375</v>
      </c>
      <c r="Q5" s="8" t="n">
        <v>4610</v>
      </c>
      <c r="R5" s="9">
        <f>SUM(F5:Q5)</f>
        <v/>
      </c>
      <c r="S5" s="10">
        <f>R5*E5</f>
        <v/>
      </c>
      <c r="T5" s="11">
        <f>R5/12</f>
        <v/>
      </c>
    </row>
    <row r="6" ht="18" customHeight="1">
      <c r="A6" s="12" t="inlineStr">
        <is>
          <t>EL-004</t>
        </is>
      </c>
      <c r="B6" s="13" t="inlineStr">
        <is>
          <t>Smart Watch Band</t>
        </is>
      </c>
      <c r="C6" s="14" t="inlineStr">
        <is>
          <t>Electronics</t>
        </is>
      </c>
      <c r="D6" s="15" t="inlineStr">
        <is>
          <t>China</t>
        </is>
      </c>
      <c r="E6" s="16" t="n">
        <v>32.41</v>
      </c>
      <c r="F6" s="17" t="n">
        <v>2282</v>
      </c>
      <c r="G6" s="17" t="n">
        <v>2231</v>
      </c>
      <c r="H6" s="17" t="n">
        <v>2111</v>
      </c>
      <c r="I6" s="17" t="n">
        <v>2652</v>
      </c>
      <c r="J6" s="17" t="n">
        <v>2650</v>
      </c>
      <c r="K6" s="17" t="n">
        <v>2641</v>
      </c>
      <c r="L6" s="17" t="n">
        <v>2913</v>
      </c>
      <c r="M6" s="17" t="n">
        <v>2721</v>
      </c>
      <c r="N6" s="17" t="n">
        <v>3451</v>
      </c>
      <c r="O6" s="17" t="n">
        <v>2487</v>
      </c>
      <c r="P6" s="17" t="n">
        <v>3163</v>
      </c>
      <c r="Q6" s="17" t="n">
        <v>3976</v>
      </c>
      <c r="R6" s="9">
        <f>SUM(F6:Q6)</f>
        <v/>
      </c>
      <c r="S6" s="10">
        <f>R6*E6</f>
        <v/>
      </c>
      <c r="T6" s="11">
        <f>R6/12</f>
        <v/>
      </c>
    </row>
    <row r="7" ht="18" customHeight="1">
      <c r="A7" s="3" t="inlineStr">
        <is>
          <t>EL-005</t>
        </is>
      </c>
      <c r="B7" s="4" t="inlineStr">
        <is>
          <t>Bluetooth Speaker</t>
        </is>
      </c>
      <c r="C7" s="5" t="inlineStr">
        <is>
          <t>Electronics</t>
        </is>
      </c>
      <c r="D7" s="6" t="inlineStr">
        <is>
          <t>China</t>
        </is>
      </c>
      <c r="E7" s="7" t="n">
        <v>31.62</v>
      </c>
      <c r="F7" s="8" t="n">
        <v>1834</v>
      </c>
      <c r="G7" s="8" t="n">
        <v>1696</v>
      </c>
      <c r="H7" s="8" t="n">
        <v>1844</v>
      </c>
      <c r="I7" s="8" t="n">
        <v>1753</v>
      </c>
      <c r="J7" s="8" t="n">
        <v>1846</v>
      </c>
      <c r="K7" s="8" t="n">
        <v>1923</v>
      </c>
      <c r="L7" s="8" t="n">
        <v>1671</v>
      </c>
      <c r="M7" s="8" t="n">
        <v>1875</v>
      </c>
      <c r="N7" s="8" t="n">
        <v>2127</v>
      </c>
      <c r="O7" s="8" t="n">
        <v>2802</v>
      </c>
      <c r="P7" s="8" t="n">
        <v>2459</v>
      </c>
      <c r="Q7" s="8" t="n">
        <v>3038</v>
      </c>
      <c r="R7" s="9">
        <f>SUM(F7:Q7)</f>
        <v/>
      </c>
      <c r="S7" s="10">
        <f>R7*E7</f>
        <v/>
      </c>
      <c r="T7" s="11">
        <f>R7/12</f>
        <v/>
      </c>
    </row>
    <row r="8" ht="18" customHeight="1">
      <c r="A8" s="12" t="inlineStr">
        <is>
          <t>EL-006</t>
        </is>
      </c>
      <c r="B8" s="13" t="inlineStr">
        <is>
          <t>LED Desk Lamp</t>
        </is>
      </c>
      <c r="C8" s="14" t="inlineStr">
        <is>
          <t>Electronics</t>
        </is>
      </c>
      <c r="D8" s="15" t="inlineStr">
        <is>
          <t>China</t>
        </is>
      </c>
      <c r="E8" s="16" t="n">
        <v>37.73</v>
      </c>
      <c r="F8" s="17" t="n">
        <v>1238</v>
      </c>
      <c r="G8" s="17" t="n">
        <v>1281</v>
      </c>
      <c r="H8" s="17" t="n">
        <v>1132</v>
      </c>
      <c r="I8" s="17" t="n">
        <v>994</v>
      </c>
      <c r="J8" s="17" t="n">
        <v>1318</v>
      </c>
      <c r="K8" s="17" t="n">
        <v>1438</v>
      </c>
      <c r="L8" s="17" t="n">
        <v>1421</v>
      </c>
      <c r="M8" s="17" t="n">
        <v>1862</v>
      </c>
      <c r="N8" s="17" t="n">
        <v>1932</v>
      </c>
      <c r="O8" s="17" t="n">
        <v>1418</v>
      </c>
      <c r="P8" s="17" t="n">
        <v>1593</v>
      </c>
      <c r="Q8" s="17" t="n">
        <v>1679</v>
      </c>
      <c r="R8" s="9">
        <f>SUM(F8:Q8)</f>
        <v/>
      </c>
      <c r="S8" s="10">
        <f>R8*E8</f>
        <v/>
      </c>
      <c r="T8" s="11">
        <f>R8/12</f>
        <v/>
      </c>
    </row>
    <row r="9" ht="18" customHeight="1">
      <c r="A9" s="3" t="inlineStr">
        <is>
          <t>EL-007</t>
        </is>
      </c>
      <c r="B9" s="4" t="inlineStr">
        <is>
          <t>Phone Stand Adj.</t>
        </is>
      </c>
      <c r="C9" s="5" t="inlineStr">
        <is>
          <t>Electronics</t>
        </is>
      </c>
      <c r="D9" s="6" t="inlineStr">
        <is>
          <t>China</t>
        </is>
      </c>
      <c r="E9" s="7" t="n">
        <v>33.84</v>
      </c>
      <c r="F9" s="8" t="n">
        <v>550</v>
      </c>
      <c r="G9" s="8" t="n">
        <v>776</v>
      </c>
      <c r="H9" s="8" t="n">
        <v>851</v>
      </c>
      <c r="I9" s="8" t="n">
        <v>723</v>
      </c>
      <c r="J9" s="8" t="n">
        <v>891</v>
      </c>
      <c r="K9" s="8" t="n">
        <v>640</v>
      </c>
      <c r="L9" s="8" t="n">
        <v>922</v>
      </c>
      <c r="M9" s="8" t="n">
        <v>819</v>
      </c>
      <c r="N9" s="8" t="n">
        <v>1045</v>
      </c>
      <c r="O9" s="8" t="n">
        <v>929</v>
      </c>
      <c r="P9" s="8" t="n">
        <v>1223</v>
      </c>
      <c r="Q9" s="8" t="n">
        <v>1292</v>
      </c>
      <c r="R9" s="9">
        <f>SUM(F9:Q9)</f>
        <v/>
      </c>
      <c r="S9" s="10">
        <f>R9*E9</f>
        <v/>
      </c>
      <c r="T9" s="11">
        <f>R9/12</f>
        <v/>
      </c>
    </row>
    <row r="10" ht="18" customHeight="1">
      <c r="A10" s="12" t="inlineStr">
        <is>
          <t>EL-008</t>
        </is>
      </c>
      <c r="B10" s="13" t="inlineStr">
        <is>
          <t>Cable Organizer Kit</t>
        </is>
      </c>
      <c r="C10" s="14" t="inlineStr">
        <is>
          <t>Electronics</t>
        </is>
      </c>
      <c r="D10" s="15" t="inlineStr">
        <is>
          <t>China</t>
        </is>
      </c>
      <c r="E10" s="16" t="n">
        <v>32.36</v>
      </c>
      <c r="F10" s="17" t="n">
        <v>537</v>
      </c>
      <c r="G10" s="17" t="n">
        <v>617</v>
      </c>
      <c r="H10" s="17" t="n">
        <v>587</v>
      </c>
      <c r="I10" s="17" t="n">
        <v>497</v>
      </c>
      <c r="J10" s="17" t="n">
        <v>518</v>
      </c>
      <c r="K10" s="17" t="n">
        <v>637</v>
      </c>
      <c r="L10" s="17" t="n">
        <v>538</v>
      </c>
      <c r="M10" s="17" t="n">
        <v>747</v>
      </c>
      <c r="N10" s="17" t="n">
        <v>752</v>
      </c>
      <c r="O10" s="17" t="n">
        <v>548</v>
      </c>
      <c r="P10" s="17" t="n">
        <v>736</v>
      </c>
      <c r="Q10" s="17" t="n">
        <v>902</v>
      </c>
      <c r="R10" s="9">
        <f>SUM(F10:Q10)</f>
        <v/>
      </c>
      <c r="S10" s="10">
        <f>R10*E10</f>
        <v/>
      </c>
      <c r="T10" s="11">
        <f>R10/12</f>
        <v/>
      </c>
    </row>
    <row r="11" ht="18" customHeight="1">
      <c r="A11" s="18" t="inlineStr">
        <is>
          <t>PC-001</t>
        </is>
      </c>
      <c r="B11" s="4" t="inlineStr">
        <is>
          <t>Beard Trimmer Pro</t>
        </is>
      </c>
      <c r="C11" s="19" t="inlineStr">
        <is>
          <t>Personal Care</t>
        </is>
      </c>
      <c r="D11" s="6" t="inlineStr">
        <is>
          <t>India</t>
        </is>
      </c>
      <c r="E11" s="7" t="n">
        <v>30.02</v>
      </c>
      <c r="F11" s="8" t="n">
        <v>4441</v>
      </c>
      <c r="G11" s="8" t="n">
        <v>4474</v>
      </c>
      <c r="H11" s="8" t="n">
        <v>4721</v>
      </c>
      <c r="I11" s="8" t="n">
        <v>5184</v>
      </c>
      <c r="J11" s="8" t="n">
        <v>5718</v>
      </c>
      <c r="K11" s="8" t="n">
        <v>5125</v>
      </c>
      <c r="L11" s="8" t="n">
        <v>5567</v>
      </c>
      <c r="M11" s="8" t="n">
        <v>5286</v>
      </c>
      <c r="N11" s="8" t="n">
        <v>4276</v>
      </c>
      <c r="O11" s="8" t="n">
        <v>5070</v>
      </c>
      <c r="P11" s="8" t="n">
        <v>4822</v>
      </c>
      <c r="Q11" s="8" t="n">
        <v>5540</v>
      </c>
      <c r="R11" s="9">
        <f>SUM(F11:Q11)</f>
        <v/>
      </c>
      <c r="S11" s="10">
        <f>R11*E11</f>
        <v/>
      </c>
      <c r="T11" s="11">
        <f>R11/12</f>
        <v/>
      </c>
    </row>
    <row r="12" ht="18" customHeight="1">
      <c r="A12" s="20" t="inlineStr">
        <is>
          <t>PC-002</t>
        </is>
      </c>
      <c r="B12" s="13" t="inlineStr">
        <is>
          <t>Electric Toothbrush</t>
        </is>
      </c>
      <c r="C12" s="21" t="inlineStr">
        <is>
          <t>Personal Care</t>
        </is>
      </c>
      <c r="D12" s="15" t="inlineStr">
        <is>
          <t>India</t>
        </is>
      </c>
      <c r="E12" s="16" t="n">
        <v>32.74</v>
      </c>
      <c r="F12" s="17" t="n">
        <v>3723</v>
      </c>
      <c r="G12" s="17" t="n">
        <v>3007</v>
      </c>
      <c r="H12" s="17" t="n">
        <v>4208</v>
      </c>
      <c r="I12" s="17" t="n">
        <v>4507</v>
      </c>
      <c r="J12" s="17" t="n">
        <v>3589</v>
      </c>
      <c r="K12" s="17" t="n">
        <v>3881</v>
      </c>
      <c r="L12" s="17" t="n">
        <v>3557</v>
      </c>
      <c r="M12" s="17" t="n">
        <v>4212</v>
      </c>
      <c r="N12" s="17" t="n">
        <v>3537</v>
      </c>
      <c r="O12" s="17" t="n">
        <v>3663</v>
      </c>
      <c r="P12" s="17" t="n">
        <v>3762</v>
      </c>
      <c r="Q12" s="17" t="n">
        <v>4694</v>
      </c>
      <c r="R12" s="9">
        <f>SUM(F12:Q12)</f>
        <v/>
      </c>
      <c r="S12" s="10">
        <f>R12*E12</f>
        <v/>
      </c>
      <c r="T12" s="11">
        <f>R12/12</f>
        <v/>
      </c>
    </row>
    <row r="13" ht="18" customHeight="1">
      <c r="A13" s="18" t="inlineStr">
        <is>
          <t>PC-003</t>
        </is>
      </c>
      <c r="B13" s="4" t="inlineStr">
        <is>
          <t>Hair Dryer Ionic</t>
        </is>
      </c>
      <c r="C13" s="19" t="inlineStr">
        <is>
          <t>Personal Care</t>
        </is>
      </c>
      <c r="D13" s="6" t="inlineStr">
        <is>
          <t>India</t>
        </is>
      </c>
      <c r="E13" s="7" t="n">
        <v>29.03</v>
      </c>
      <c r="F13" s="8" t="n">
        <v>2306</v>
      </c>
      <c r="G13" s="8" t="n">
        <v>3028</v>
      </c>
      <c r="H13" s="8" t="n">
        <v>3568</v>
      </c>
      <c r="I13" s="8" t="n">
        <v>3157</v>
      </c>
      <c r="J13" s="8" t="n">
        <v>3582</v>
      </c>
      <c r="K13" s="8" t="n">
        <v>2504</v>
      </c>
      <c r="L13" s="8" t="n">
        <v>3366</v>
      </c>
      <c r="M13" s="8" t="n">
        <v>2836</v>
      </c>
      <c r="N13" s="8" t="n">
        <v>2860</v>
      </c>
      <c r="O13" s="8" t="n">
        <v>2635</v>
      </c>
      <c r="P13" s="8" t="n">
        <v>3957</v>
      </c>
      <c r="Q13" s="8" t="n">
        <v>3382</v>
      </c>
      <c r="R13" s="9">
        <f>SUM(F13:Q13)</f>
        <v/>
      </c>
      <c r="S13" s="10">
        <f>R13*E13</f>
        <v/>
      </c>
      <c r="T13" s="11">
        <f>R13/12</f>
        <v/>
      </c>
    </row>
    <row r="14" ht="18" customHeight="1">
      <c r="A14" s="20" t="inlineStr">
        <is>
          <t>PC-004</t>
        </is>
      </c>
      <c r="B14" s="13" t="inlineStr">
        <is>
          <t>Face Massager EMS</t>
        </is>
      </c>
      <c r="C14" s="21" t="inlineStr">
        <is>
          <t>Personal Care</t>
        </is>
      </c>
      <c r="D14" s="15" t="inlineStr">
        <is>
          <t>India</t>
        </is>
      </c>
      <c r="E14" s="16" t="n">
        <v>30.6</v>
      </c>
      <c r="F14" s="17" t="n">
        <v>1776</v>
      </c>
      <c r="G14" s="17" t="n">
        <v>2222</v>
      </c>
      <c r="H14" s="17" t="n">
        <v>2162</v>
      </c>
      <c r="I14" s="17" t="n">
        <v>1965</v>
      </c>
      <c r="J14" s="17" t="n">
        <v>2447</v>
      </c>
      <c r="K14" s="17" t="n">
        <v>1784</v>
      </c>
      <c r="L14" s="17" t="n">
        <v>2716</v>
      </c>
      <c r="M14" s="17" t="n">
        <v>1952</v>
      </c>
      <c r="N14" s="17" t="n">
        <v>1995</v>
      </c>
      <c r="O14" s="17" t="n">
        <v>1724</v>
      </c>
      <c r="P14" s="17" t="n">
        <v>2412</v>
      </c>
      <c r="Q14" s="17" t="n">
        <v>2921</v>
      </c>
      <c r="R14" s="9">
        <f>SUM(F14:Q14)</f>
        <v/>
      </c>
      <c r="S14" s="10">
        <f>R14*E14</f>
        <v/>
      </c>
      <c r="T14" s="11">
        <f>R14/12</f>
        <v/>
      </c>
    </row>
    <row r="15" ht="18" customHeight="1">
      <c r="A15" s="18" t="inlineStr">
        <is>
          <t>PC-005</t>
        </is>
      </c>
      <c r="B15" s="4" t="inlineStr">
        <is>
          <t>Shaver Foil 5-Head</t>
        </is>
      </c>
      <c r="C15" s="19" t="inlineStr">
        <is>
          <t>Personal Care</t>
        </is>
      </c>
      <c r="D15" s="6" t="inlineStr">
        <is>
          <t>China</t>
        </is>
      </c>
      <c r="E15" s="7" t="n">
        <v>29.52</v>
      </c>
      <c r="F15" s="8" t="n">
        <v>2044</v>
      </c>
      <c r="G15" s="8" t="n">
        <v>1428</v>
      </c>
      <c r="H15" s="8" t="n">
        <v>1808</v>
      </c>
      <c r="I15" s="8" t="n">
        <v>1790</v>
      </c>
      <c r="J15" s="8" t="n">
        <v>2888</v>
      </c>
      <c r="K15" s="8" t="n">
        <v>2415</v>
      </c>
      <c r="L15" s="8" t="n">
        <v>2031</v>
      </c>
      <c r="M15" s="8" t="n">
        <v>2073</v>
      </c>
      <c r="N15" s="8" t="n">
        <v>1695</v>
      </c>
      <c r="O15" s="8" t="n">
        <v>1468</v>
      </c>
      <c r="P15" s="8" t="n">
        <v>2142</v>
      </c>
      <c r="Q15" s="8" t="n">
        <v>2250</v>
      </c>
      <c r="R15" s="9">
        <f>SUM(F15:Q15)</f>
        <v/>
      </c>
      <c r="S15" s="10">
        <f>R15*E15</f>
        <v/>
      </c>
      <c r="T15" s="11">
        <f>R15/12</f>
        <v/>
      </c>
    </row>
    <row r="16" ht="18" customHeight="1">
      <c r="A16" s="20" t="inlineStr">
        <is>
          <t>PC-006</t>
        </is>
      </c>
      <c r="B16" s="13" t="inlineStr">
        <is>
          <t>Nail Care Kit</t>
        </is>
      </c>
      <c r="C16" s="21" t="inlineStr">
        <is>
          <t>Personal Care</t>
        </is>
      </c>
      <c r="D16" s="15" t="inlineStr">
        <is>
          <t>China</t>
        </is>
      </c>
      <c r="E16" s="16" t="n">
        <v>33.85</v>
      </c>
      <c r="F16" s="17" t="n">
        <v>890</v>
      </c>
      <c r="G16" s="17" t="n">
        <v>904</v>
      </c>
      <c r="H16" s="17" t="n">
        <v>922</v>
      </c>
      <c r="I16" s="17" t="n">
        <v>1416</v>
      </c>
      <c r="J16" s="17" t="n">
        <v>904</v>
      </c>
      <c r="K16" s="17" t="n">
        <v>1217</v>
      </c>
      <c r="L16" s="17" t="n">
        <v>927</v>
      </c>
      <c r="M16" s="17" t="n">
        <v>1438</v>
      </c>
      <c r="N16" s="17" t="n">
        <v>1534</v>
      </c>
      <c r="O16" s="17" t="n">
        <v>1236</v>
      </c>
      <c r="P16" s="17" t="n">
        <v>852</v>
      </c>
      <c r="Q16" s="17" t="n">
        <v>1673</v>
      </c>
      <c r="R16" s="9">
        <f>SUM(F16:Q16)</f>
        <v/>
      </c>
      <c r="S16" s="10">
        <f>R16*E16</f>
        <v/>
      </c>
      <c r="T16" s="11">
        <f>R16/12</f>
        <v/>
      </c>
    </row>
    <row r="17" ht="18" customHeight="1">
      <c r="A17" s="22" t="inlineStr">
        <is>
          <t>LS-001</t>
        </is>
      </c>
      <c r="B17" s="4" t="inlineStr">
        <is>
          <t>Water Bottle 1L SS</t>
        </is>
      </c>
      <c r="C17" s="23" t="inlineStr">
        <is>
          <t>Lifestyle</t>
        </is>
      </c>
      <c r="D17" s="6" t="inlineStr">
        <is>
          <t>China</t>
        </is>
      </c>
      <c r="E17" s="7" t="n">
        <v>21.22</v>
      </c>
      <c r="F17" s="8" t="n">
        <v>4667</v>
      </c>
      <c r="G17" s="8" t="n">
        <v>4490</v>
      </c>
      <c r="H17" s="8" t="n">
        <v>5141</v>
      </c>
      <c r="I17" s="8" t="n">
        <v>5123</v>
      </c>
      <c r="J17" s="8" t="n">
        <v>5862</v>
      </c>
      <c r="K17" s="8" t="n">
        <v>5786</v>
      </c>
      <c r="L17" s="8" t="n">
        <v>5577</v>
      </c>
      <c r="M17" s="8" t="n">
        <v>5082</v>
      </c>
      <c r="N17" s="8" t="n">
        <v>4504</v>
      </c>
      <c r="O17" s="8" t="n">
        <v>4326</v>
      </c>
      <c r="P17" s="8" t="n">
        <v>4336</v>
      </c>
      <c r="Q17" s="8" t="n">
        <v>5129</v>
      </c>
      <c r="R17" s="9">
        <f>SUM(F17:Q17)</f>
        <v/>
      </c>
      <c r="S17" s="10">
        <f>R17*E17</f>
        <v/>
      </c>
      <c r="T17" s="11">
        <f>R17/12</f>
        <v/>
      </c>
    </row>
    <row r="18" ht="18" customHeight="1">
      <c r="A18" s="24" t="inlineStr">
        <is>
          <t>LS-002</t>
        </is>
      </c>
      <c r="B18" s="13" t="inlineStr">
        <is>
          <t>Yoga Mat Premium</t>
        </is>
      </c>
      <c r="C18" s="25" t="inlineStr">
        <is>
          <t>Lifestyle</t>
        </is>
      </c>
      <c r="D18" s="15" t="inlineStr">
        <is>
          <t>China</t>
        </is>
      </c>
      <c r="E18" s="16" t="n">
        <v>22.15</v>
      </c>
      <c r="F18" s="17" t="n">
        <v>3965</v>
      </c>
      <c r="G18" s="17" t="n">
        <v>3411</v>
      </c>
      <c r="H18" s="17" t="n">
        <v>4838</v>
      </c>
      <c r="I18" s="17" t="n">
        <v>4035</v>
      </c>
      <c r="J18" s="17" t="n">
        <v>5123</v>
      </c>
      <c r="K18" s="17" t="n">
        <v>3630</v>
      </c>
      <c r="L18" s="17" t="n">
        <v>4612</v>
      </c>
      <c r="M18" s="17" t="n">
        <v>4578</v>
      </c>
      <c r="N18" s="17" t="n">
        <v>3400</v>
      </c>
      <c r="O18" s="17" t="n">
        <v>3579</v>
      </c>
      <c r="P18" s="17" t="n">
        <v>3806</v>
      </c>
      <c r="Q18" s="17" t="n">
        <v>3868</v>
      </c>
      <c r="R18" s="9">
        <f>SUM(F18:Q18)</f>
        <v/>
      </c>
      <c r="S18" s="10">
        <f>R18*E18</f>
        <v/>
      </c>
      <c r="T18" s="11">
        <f>R18/12</f>
        <v/>
      </c>
    </row>
    <row r="19" ht="18" customHeight="1">
      <c r="A19" s="22" t="inlineStr">
        <is>
          <t>LS-003</t>
        </is>
      </c>
      <c r="B19" s="4" t="inlineStr">
        <is>
          <t>Travel Pillow Memory</t>
        </is>
      </c>
      <c r="C19" s="23" t="inlineStr">
        <is>
          <t>Lifestyle</t>
        </is>
      </c>
      <c r="D19" s="6" t="inlineStr">
        <is>
          <t>China</t>
        </is>
      </c>
      <c r="E19" s="7" t="n">
        <v>21.62</v>
      </c>
      <c r="F19" s="8" t="n">
        <v>3227</v>
      </c>
      <c r="G19" s="8" t="n">
        <v>2947</v>
      </c>
      <c r="H19" s="8" t="n">
        <v>3307</v>
      </c>
      <c r="I19" s="8" t="n">
        <v>4289</v>
      </c>
      <c r="J19" s="8" t="n">
        <v>4153</v>
      </c>
      <c r="K19" s="8" t="n">
        <v>2555</v>
      </c>
      <c r="L19" s="8" t="n">
        <v>3530</v>
      </c>
      <c r="M19" s="8" t="n">
        <v>3158</v>
      </c>
      <c r="N19" s="8" t="n">
        <v>1934</v>
      </c>
      <c r="O19" s="8" t="n">
        <v>3542</v>
      </c>
      <c r="P19" s="8" t="n">
        <v>2900</v>
      </c>
      <c r="Q19" s="8" t="n">
        <v>2938</v>
      </c>
      <c r="R19" s="9">
        <f>SUM(F19:Q19)</f>
        <v/>
      </c>
      <c r="S19" s="10">
        <f>R19*E19</f>
        <v/>
      </c>
      <c r="T19" s="11">
        <f>R19/12</f>
        <v/>
      </c>
    </row>
    <row r="20" ht="18" customHeight="1">
      <c r="A20" s="24" t="inlineStr">
        <is>
          <t>LS-004</t>
        </is>
      </c>
      <c r="B20" s="13" t="inlineStr">
        <is>
          <t>Backpack 30L Urban</t>
        </is>
      </c>
      <c r="C20" s="25" t="inlineStr">
        <is>
          <t>Lifestyle</t>
        </is>
      </c>
      <c r="D20" s="15" t="inlineStr">
        <is>
          <t>China</t>
        </is>
      </c>
      <c r="E20" s="16" t="n">
        <v>19.27</v>
      </c>
      <c r="F20" s="17" t="n">
        <v>2145</v>
      </c>
      <c r="G20" s="17" t="n">
        <v>2753</v>
      </c>
      <c r="H20" s="17" t="n">
        <v>3525</v>
      </c>
      <c r="I20" s="17" t="n">
        <v>3217</v>
      </c>
      <c r="J20" s="17" t="n">
        <v>3727</v>
      </c>
      <c r="K20" s="17" t="n">
        <v>3232</v>
      </c>
      <c r="L20" s="17" t="n">
        <v>3054</v>
      </c>
      <c r="M20" s="17" t="n">
        <v>2156</v>
      </c>
      <c r="N20" s="17" t="n">
        <v>2351</v>
      </c>
      <c r="O20" s="17" t="n">
        <v>2529</v>
      </c>
      <c r="P20" s="17" t="n">
        <v>2258</v>
      </c>
      <c r="Q20" s="17" t="n">
        <v>2144</v>
      </c>
      <c r="R20" s="9">
        <f>SUM(F20:Q20)</f>
        <v/>
      </c>
      <c r="S20" s="10">
        <f>R20*E20</f>
        <v/>
      </c>
      <c r="T20" s="11">
        <f>R20/12</f>
        <v/>
      </c>
    </row>
    <row r="21" ht="18" customHeight="1">
      <c r="A21" s="22" t="inlineStr">
        <is>
          <t>LS-005</t>
        </is>
      </c>
      <c r="B21" s="4" t="inlineStr">
        <is>
          <t>Sunglasses Polarized</t>
        </is>
      </c>
      <c r="C21" s="23" t="inlineStr">
        <is>
          <t>Lifestyle</t>
        </is>
      </c>
      <c r="D21" s="6" t="inlineStr">
        <is>
          <t>China</t>
        </is>
      </c>
      <c r="E21" s="7" t="n">
        <v>20.08</v>
      </c>
      <c r="F21" s="8" t="n">
        <v>1785</v>
      </c>
      <c r="G21" s="8" t="n">
        <v>1830</v>
      </c>
      <c r="H21" s="8" t="n">
        <v>2291</v>
      </c>
      <c r="I21" s="8" t="n">
        <v>2113</v>
      </c>
      <c r="J21" s="8" t="n">
        <v>2490</v>
      </c>
      <c r="K21" s="8" t="n">
        <v>3142</v>
      </c>
      <c r="L21" s="8" t="n">
        <v>2157</v>
      </c>
      <c r="M21" s="8" t="n">
        <v>2000</v>
      </c>
      <c r="N21" s="8" t="n">
        <v>2183</v>
      </c>
      <c r="O21" s="8" t="n">
        <v>2219</v>
      </c>
      <c r="P21" s="8" t="n">
        <v>2373</v>
      </c>
      <c r="Q21" s="8" t="n">
        <v>2510</v>
      </c>
      <c r="R21" s="9">
        <f>SUM(F21:Q21)</f>
        <v/>
      </c>
      <c r="S21" s="10">
        <f>R21*E21</f>
        <v/>
      </c>
      <c r="T21" s="11">
        <f>R21/12</f>
        <v/>
      </c>
    </row>
    <row r="22" ht="18" customHeight="1">
      <c r="A22" s="24" t="inlineStr">
        <is>
          <t>LS-006</t>
        </is>
      </c>
      <c r="B22" s="13" t="inlineStr">
        <is>
          <t>Phone Wallet Clip</t>
        </is>
      </c>
      <c r="C22" s="25" t="inlineStr">
        <is>
          <t>Lifestyle</t>
        </is>
      </c>
      <c r="D22" s="15" t="inlineStr">
        <is>
          <t>China</t>
        </is>
      </c>
      <c r="E22" s="16" t="n">
        <v>18.48</v>
      </c>
      <c r="F22" s="17" t="n">
        <v>1374</v>
      </c>
      <c r="G22" s="17" t="n">
        <v>1411</v>
      </c>
      <c r="H22" s="17" t="n">
        <v>1544</v>
      </c>
      <c r="I22" s="17" t="n">
        <v>1805</v>
      </c>
      <c r="J22" s="17" t="n">
        <v>1358</v>
      </c>
      <c r="K22" s="17" t="n">
        <v>2088</v>
      </c>
      <c r="L22" s="17" t="n">
        <v>1365</v>
      </c>
      <c r="M22" s="17" t="n">
        <v>1584</v>
      </c>
      <c r="N22" s="17" t="n">
        <v>1305</v>
      </c>
      <c r="O22" s="17" t="n">
        <v>1728</v>
      </c>
      <c r="P22" s="17" t="n">
        <v>1040</v>
      </c>
      <c r="Q22" s="17" t="n">
        <v>1272</v>
      </c>
      <c r="R22" s="9">
        <f>SUM(F22:Q22)</f>
        <v/>
      </c>
      <c r="S22" s="10">
        <f>R22*E22</f>
        <v/>
      </c>
      <c r="T22" s="11">
        <f>R22/12</f>
        <v/>
      </c>
    </row>
    <row r="23" ht="18" customHeight="1">
      <c r="A23" s="22" t="inlineStr">
        <is>
          <t>LS-007</t>
        </is>
      </c>
      <c r="B23" s="4" t="inlineStr">
        <is>
          <t>Desk Organizer Set</t>
        </is>
      </c>
      <c r="C23" s="23" t="inlineStr">
        <is>
          <t>Lifestyle</t>
        </is>
      </c>
      <c r="D23" s="6" t="inlineStr">
        <is>
          <t>China</t>
        </is>
      </c>
      <c r="E23" s="7" t="n">
        <v>18.34</v>
      </c>
      <c r="F23" s="8" t="n">
        <v>923</v>
      </c>
      <c r="G23" s="8" t="n">
        <v>601</v>
      </c>
      <c r="H23" s="8" t="n">
        <v>1140</v>
      </c>
      <c r="I23" s="8" t="n">
        <v>1392</v>
      </c>
      <c r="J23" s="8" t="n">
        <v>1078</v>
      </c>
      <c r="K23" s="8" t="n">
        <v>1801</v>
      </c>
      <c r="L23" s="8" t="n">
        <v>858</v>
      </c>
      <c r="M23" s="8" t="n">
        <v>1242</v>
      </c>
      <c r="N23" s="8" t="n">
        <v>890</v>
      </c>
      <c r="O23" s="8" t="n">
        <v>1175</v>
      </c>
      <c r="P23" s="8" t="n">
        <v>1201</v>
      </c>
      <c r="Q23" s="8" t="n">
        <v>917</v>
      </c>
      <c r="R23" s="9">
        <f>SUM(F23:Q23)</f>
        <v/>
      </c>
      <c r="S23" s="10">
        <f>R23*E23</f>
        <v/>
      </c>
      <c r="T23" s="11">
        <f>R23/12</f>
        <v/>
      </c>
    </row>
    <row r="24" ht="18" customHeight="1">
      <c r="A24" s="24" t="inlineStr">
        <is>
          <t>LS-008</t>
        </is>
      </c>
      <c r="B24" s="13" t="inlineStr">
        <is>
          <t>Reusable Straw Set</t>
        </is>
      </c>
      <c r="C24" s="25" t="inlineStr">
        <is>
          <t>Lifestyle</t>
        </is>
      </c>
      <c r="D24" s="15" t="inlineStr">
        <is>
          <t>China</t>
        </is>
      </c>
      <c r="E24" s="16" t="n">
        <v>19.45</v>
      </c>
      <c r="F24" s="17" t="n">
        <v>589</v>
      </c>
      <c r="G24" s="17" t="n">
        <v>568</v>
      </c>
      <c r="H24" s="17" t="n">
        <v>1158</v>
      </c>
      <c r="I24" s="17" t="n">
        <v>912</v>
      </c>
      <c r="J24" s="17" t="n">
        <v>1428</v>
      </c>
      <c r="K24" s="17" t="n">
        <v>525</v>
      </c>
      <c r="L24" s="17" t="n">
        <v>818</v>
      </c>
      <c r="M24" s="17" t="n">
        <v>522</v>
      </c>
      <c r="N24" s="17" t="n">
        <v>537</v>
      </c>
      <c r="O24" s="17" t="n">
        <v>817</v>
      </c>
      <c r="P24" s="17" t="n">
        <v>703</v>
      </c>
      <c r="Q24" s="17" t="n">
        <v>669</v>
      </c>
      <c r="R24" s="9">
        <f>SUM(F24:Q24)</f>
        <v/>
      </c>
      <c r="S24" s="10">
        <f>R24*E24</f>
        <v/>
      </c>
      <c r="T24" s="11">
        <f>R24/12</f>
        <v/>
      </c>
    </row>
    <row r="25" ht="18" customHeight="1">
      <c r="A25" s="26" t="inlineStr">
        <is>
          <t>CO-001</t>
        </is>
      </c>
      <c r="B25" s="4" t="inlineStr">
        <is>
          <t>Screen Wipes 50pk</t>
        </is>
      </c>
      <c r="C25" s="27" t="inlineStr">
        <is>
          <t>Consumables</t>
        </is>
      </c>
      <c r="D25" s="6" t="inlineStr">
        <is>
          <t>UAE</t>
        </is>
      </c>
      <c r="E25" s="7" t="n">
        <v>9.74</v>
      </c>
      <c r="F25" s="8" t="n">
        <v>5657</v>
      </c>
      <c r="G25" s="8" t="n">
        <v>5845</v>
      </c>
      <c r="H25" s="8" t="n">
        <v>5626</v>
      </c>
      <c r="I25" s="8" t="n">
        <v>6601</v>
      </c>
      <c r="J25" s="8" t="n">
        <v>6465</v>
      </c>
      <c r="K25" s="8" t="n">
        <v>6928</v>
      </c>
      <c r="L25" s="8" t="n">
        <v>6247</v>
      </c>
      <c r="M25" s="8" t="n">
        <v>6204</v>
      </c>
      <c r="N25" s="8" t="n">
        <v>5431</v>
      </c>
      <c r="O25" s="8" t="n">
        <v>6019</v>
      </c>
      <c r="P25" s="8" t="n">
        <v>6189</v>
      </c>
      <c r="Q25" s="8" t="n">
        <v>7111</v>
      </c>
      <c r="R25" s="9">
        <f>SUM(F25:Q25)</f>
        <v/>
      </c>
      <c r="S25" s="10">
        <f>R25*E25</f>
        <v/>
      </c>
      <c r="T25" s="11">
        <f>R25/12</f>
        <v/>
      </c>
    </row>
    <row r="26" ht="18" customHeight="1">
      <c r="A26" s="28" t="inlineStr">
        <is>
          <t>CO-002</t>
        </is>
      </c>
      <c r="B26" s="13" t="inlineStr">
        <is>
          <t>Cable Ties 100pk</t>
        </is>
      </c>
      <c r="C26" s="29" t="inlineStr">
        <is>
          <t>Consumables</t>
        </is>
      </c>
      <c r="D26" s="15" t="inlineStr">
        <is>
          <t>UAE</t>
        </is>
      </c>
      <c r="E26" s="16" t="n">
        <v>9.01</v>
      </c>
      <c r="F26" s="17" t="n">
        <v>5136</v>
      </c>
      <c r="G26" s="17" t="n">
        <v>4828</v>
      </c>
      <c r="H26" s="17" t="n">
        <v>4480</v>
      </c>
      <c r="I26" s="17" t="n">
        <v>5437</v>
      </c>
      <c r="J26" s="17" t="n">
        <v>5793</v>
      </c>
      <c r="K26" s="17" t="n">
        <v>5959</v>
      </c>
      <c r="L26" s="17" t="n">
        <v>6184</v>
      </c>
      <c r="M26" s="17" t="n">
        <v>5648</v>
      </c>
      <c r="N26" s="17" t="n">
        <v>5026</v>
      </c>
      <c r="O26" s="17" t="n">
        <v>4877</v>
      </c>
      <c r="P26" s="17" t="n">
        <v>5312</v>
      </c>
      <c r="Q26" s="17" t="n">
        <v>5879</v>
      </c>
      <c r="R26" s="9">
        <f>SUM(F26:Q26)</f>
        <v/>
      </c>
      <c r="S26" s="10">
        <f>R26*E26</f>
        <v/>
      </c>
      <c r="T26" s="11">
        <f>R26/12</f>
        <v/>
      </c>
    </row>
    <row r="27" ht="18" customHeight="1">
      <c r="A27" s="26" t="inlineStr">
        <is>
          <t>CO-003</t>
        </is>
      </c>
      <c r="B27" s="4" t="inlineStr">
        <is>
          <t>AAA Batteries 24pk</t>
        </is>
      </c>
      <c r="C27" s="27" t="inlineStr">
        <is>
          <t>Consumables</t>
        </is>
      </c>
      <c r="D27" s="6" t="inlineStr">
        <is>
          <t>UAE</t>
        </is>
      </c>
      <c r="E27" s="7" t="n">
        <v>9.279999999999999</v>
      </c>
      <c r="F27" s="8" t="n">
        <v>3834</v>
      </c>
      <c r="G27" s="8" t="n">
        <v>4522</v>
      </c>
      <c r="H27" s="8" t="n">
        <v>5130</v>
      </c>
      <c r="I27" s="8" t="n">
        <v>5027</v>
      </c>
      <c r="J27" s="8" t="n">
        <v>5394</v>
      </c>
      <c r="K27" s="8" t="n">
        <v>5580</v>
      </c>
      <c r="L27" s="8" t="n">
        <v>4304</v>
      </c>
      <c r="M27" s="8" t="n">
        <v>5146</v>
      </c>
      <c r="N27" s="8" t="n">
        <v>5028</v>
      </c>
      <c r="O27" s="8" t="n">
        <v>4636</v>
      </c>
      <c r="P27" s="8" t="n">
        <v>5042</v>
      </c>
      <c r="Q27" s="8" t="n">
        <v>5203</v>
      </c>
      <c r="R27" s="9">
        <f>SUM(F27:Q27)</f>
        <v/>
      </c>
      <c r="S27" s="10">
        <f>R27*E27</f>
        <v/>
      </c>
      <c r="T27" s="11">
        <f>R27/12</f>
        <v/>
      </c>
    </row>
    <row r="28" ht="18" customHeight="1">
      <c r="A28" s="28" t="inlineStr">
        <is>
          <t>CO-004</t>
        </is>
      </c>
      <c r="B28" s="13" t="inlineStr">
        <is>
          <t>AA Batteries 24pk</t>
        </is>
      </c>
      <c r="C28" s="29" t="inlineStr">
        <is>
          <t>Consumables</t>
        </is>
      </c>
      <c r="D28" s="15" t="inlineStr">
        <is>
          <t>UAE</t>
        </is>
      </c>
      <c r="E28" s="16" t="n">
        <v>8.550000000000001</v>
      </c>
      <c r="F28" s="17" t="n">
        <v>4378</v>
      </c>
      <c r="G28" s="17" t="n">
        <v>4291</v>
      </c>
      <c r="H28" s="17" t="n">
        <v>4443</v>
      </c>
      <c r="I28" s="17" t="n">
        <v>3824</v>
      </c>
      <c r="J28" s="17" t="n">
        <v>5259</v>
      </c>
      <c r="K28" s="17" t="n">
        <v>4365</v>
      </c>
      <c r="L28" s="17" t="n">
        <v>5045</v>
      </c>
      <c r="M28" s="17" t="n">
        <v>4093</v>
      </c>
      <c r="N28" s="17" t="n">
        <v>4352</v>
      </c>
      <c r="O28" s="17" t="n">
        <v>4033</v>
      </c>
      <c r="P28" s="17" t="n">
        <v>4326</v>
      </c>
      <c r="Q28" s="17" t="n">
        <v>4755</v>
      </c>
      <c r="R28" s="9">
        <f>SUM(F28:Q28)</f>
        <v/>
      </c>
      <c r="S28" s="10">
        <f>R28*E28</f>
        <v/>
      </c>
      <c r="T28" s="11">
        <f>R28/12</f>
        <v/>
      </c>
    </row>
    <row r="29" ht="18" customHeight="1">
      <c r="A29" s="26" t="inlineStr">
        <is>
          <t>CO-005</t>
        </is>
      </c>
      <c r="B29" s="4" t="inlineStr">
        <is>
          <t>Microfiber Cloth 5pk</t>
        </is>
      </c>
      <c r="C29" s="27" t="inlineStr">
        <is>
          <t>Consumables</t>
        </is>
      </c>
      <c r="D29" s="6" t="inlineStr">
        <is>
          <t>UAE</t>
        </is>
      </c>
      <c r="E29" s="7" t="n">
        <v>8.94</v>
      </c>
      <c r="F29" s="8" t="n">
        <v>3825</v>
      </c>
      <c r="G29" s="8" t="n">
        <v>2984</v>
      </c>
      <c r="H29" s="8" t="n">
        <v>3255</v>
      </c>
      <c r="I29" s="8" t="n">
        <v>3168</v>
      </c>
      <c r="J29" s="8" t="n">
        <v>3363</v>
      </c>
      <c r="K29" s="8" t="n">
        <v>3811</v>
      </c>
      <c r="L29" s="8" t="n">
        <v>3397</v>
      </c>
      <c r="M29" s="8" t="n">
        <v>3488</v>
      </c>
      <c r="N29" s="8" t="n">
        <v>3519</v>
      </c>
      <c r="O29" s="8" t="n">
        <v>3154</v>
      </c>
      <c r="P29" s="8" t="n">
        <v>3971</v>
      </c>
      <c r="Q29" s="8" t="n">
        <v>3760</v>
      </c>
      <c r="R29" s="9">
        <f>SUM(F29:Q29)</f>
        <v/>
      </c>
      <c r="S29" s="10">
        <f>R29*E29</f>
        <v/>
      </c>
      <c r="T29" s="11">
        <f>R29/12</f>
        <v/>
      </c>
    </row>
    <row r="30" ht="18" customHeight="1">
      <c r="A30" s="28" t="inlineStr">
        <is>
          <t>CO-006</t>
        </is>
      </c>
      <c r="B30" s="13" t="inlineStr">
        <is>
          <t>Label Printer Tape</t>
        </is>
      </c>
      <c r="C30" s="29" t="inlineStr">
        <is>
          <t>Consumables</t>
        </is>
      </c>
      <c r="D30" s="15" t="inlineStr">
        <is>
          <t>UAE</t>
        </is>
      </c>
      <c r="E30" s="16" t="n">
        <v>10.11</v>
      </c>
      <c r="F30" s="17" t="n">
        <v>3007</v>
      </c>
      <c r="G30" s="17" t="n">
        <v>2474</v>
      </c>
      <c r="H30" s="17" t="n">
        <v>2920</v>
      </c>
      <c r="I30" s="17" t="n">
        <v>3111</v>
      </c>
      <c r="J30" s="17" t="n">
        <v>3301</v>
      </c>
      <c r="K30" s="17" t="n">
        <v>3515</v>
      </c>
      <c r="L30" s="17" t="n">
        <v>2767</v>
      </c>
      <c r="M30" s="17" t="n">
        <v>2942</v>
      </c>
      <c r="N30" s="17" t="n">
        <v>2470</v>
      </c>
      <c r="O30" s="17" t="n">
        <v>2885</v>
      </c>
      <c r="P30" s="17" t="n">
        <v>2464</v>
      </c>
      <c r="Q30" s="17" t="n">
        <v>3545</v>
      </c>
      <c r="R30" s="9">
        <f>SUM(F30:Q30)</f>
        <v/>
      </c>
      <c r="S30" s="10">
        <f>R30*E30</f>
        <v/>
      </c>
      <c r="T30" s="11">
        <f>R30/12</f>
        <v/>
      </c>
    </row>
    <row r="31" ht="18" customHeight="1">
      <c r="A31" s="26" t="inlineStr">
        <is>
          <t>CO-007</t>
        </is>
      </c>
      <c r="B31" s="4" t="inlineStr">
        <is>
          <t>Bubble Wrap Roll</t>
        </is>
      </c>
      <c r="C31" s="27" t="inlineStr">
        <is>
          <t>Consumables</t>
        </is>
      </c>
      <c r="D31" s="6" t="inlineStr">
        <is>
          <t>UAE</t>
        </is>
      </c>
      <c r="E31" s="7" t="n">
        <v>8.59</v>
      </c>
      <c r="F31" s="8" t="n">
        <v>2177</v>
      </c>
      <c r="G31" s="8" t="n">
        <v>2252</v>
      </c>
      <c r="H31" s="8" t="n">
        <v>2570</v>
      </c>
      <c r="I31" s="8" t="n">
        <v>2021</v>
      </c>
      <c r="J31" s="8" t="n">
        <v>1859</v>
      </c>
      <c r="K31" s="8" t="n">
        <v>2142</v>
      </c>
      <c r="L31" s="8" t="n">
        <v>2393</v>
      </c>
      <c r="M31" s="8" t="n">
        <v>1879</v>
      </c>
      <c r="N31" s="8" t="n">
        <v>2364</v>
      </c>
      <c r="O31" s="8" t="n">
        <v>1931</v>
      </c>
      <c r="P31" s="8" t="n">
        <v>1994</v>
      </c>
      <c r="Q31" s="8" t="n">
        <v>2087</v>
      </c>
      <c r="R31" s="9">
        <f>SUM(F31:Q31)</f>
        <v/>
      </c>
      <c r="S31" s="10">
        <f>R31*E31</f>
        <v/>
      </c>
      <c r="T31" s="11">
        <f>R31/12</f>
        <v/>
      </c>
    </row>
    <row r="32" ht="18" customHeight="1">
      <c r="A32" s="28" t="inlineStr">
        <is>
          <t>CO-008</t>
        </is>
      </c>
      <c r="B32" s="13" t="inlineStr">
        <is>
          <t>Packing Tape 6pk</t>
        </is>
      </c>
      <c r="C32" s="29" t="inlineStr">
        <is>
          <t>Consumables</t>
        </is>
      </c>
      <c r="D32" s="15" t="inlineStr">
        <is>
          <t>UAE</t>
        </is>
      </c>
      <c r="E32" s="16" t="n">
        <v>8.449999999999999</v>
      </c>
      <c r="F32" s="17" t="n">
        <v>1572</v>
      </c>
      <c r="G32" s="17" t="n">
        <v>1519</v>
      </c>
      <c r="H32" s="17" t="n">
        <v>1480</v>
      </c>
      <c r="I32" s="17" t="n">
        <v>1448</v>
      </c>
      <c r="J32" s="17" t="n">
        <v>1113</v>
      </c>
      <c r="K32" s="17" t="n">
        <v>1534</v>
      </c>
      <c r="L32" s="17" t="n">
        <v>1399</v>
      </c>
      <c r="M32" s="17" t="n">
        <v>1830</v>
      </c>
      <c r="N32" s="17" t="n">
        <v>1900</v>
      </c>
      <c r="O32" s="17" t="n">
        <v>1626</v>
      </c>
      <c r="P32" s="17" t="n">
        <v>1690</v>
      </c>
      <c r="Q32" s="17" t="n">
        <v>1957</v>
      </c>
      <c r="R32" s="9">
        <f>SUM(F32:Q32)</f>
        <v/>
      </c>
      <c r="S32" s="10">
        <f>R32*E32</f>
        <v/>
      </c>
      <c r="T32" s="11">
        <f>R32/12</f>
        <v/>
      </c>
    </row>
    <row r="33" ht="22" customHeight="1">
      <c r="A33" s="30" t="inlineStr">
        <is>
          <t>GRAND TOTAL</t>
        </is>
      </c>
      <c r="E33" s="31">
        <f>SUM(E3:E32)</f>
        <v/>
      </c>
      <c r="F33" s="9">
        <f>SUM(F3:F32)</f>
        <v/>
      </c>
      <c r="G33" s="9">
        <f>SUM(G3:G32)</f>
        <v/>
      </c>
      <c r="H33" s="9">
        <f>SUM(H3:H32)</f>
        <v/>
      </c>
      <c r="I33" s="9">
        <f>SUM(I3:I32)</f>
        <v/>
      </c>
      <c r="J33" s="9">
        <f>SUM(J3:J32)</f>
        <v/>
      </c>
      <c r="K33" s="9">
        <f>SUM(K3:K32)</f>
        <v/>
      </c>
      <c r="L33" s="9">
        <f>SUM(L3:L32)</f>
        <v/>
      </c>
      <c r="M33" s="9">
        <f>SUM(M3:M32)</f>
        <v/>
      </c>
      <c r="N33" s="9">
        <f>SUM(N3:N32)</f>
        <v/>
      </c>
      <c r="O33" s="9">
        <f>SUM(O3:O32)</f>
        <v/>
      </c>
      <c r="P33" s="9">
        <f>SUM(P3:P32)</f>
        <v/>
      </c>
      <c r="Q33" s="9">
        <f>SUM(Q3:Q32)</f>
        <v/>
      </c>
      <c r="R33" s="9">
        <f>SUM(R3:R32)</f>
        <v/>
      </c>
      <c r="S33" s="9">
        <f>SUM(S3:S32)</f>
        <v/>
      </c>
      <c r="T33" s="9">
        <f>SUM(T3:T32)</f>
        <v/>
      </c>
    </row>
  </sheetData>
  <mergeCells count="2">
    <mergeCell ref="A33:D33"/>
    <mergeCell ref="A1:S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6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11" customWidth="1" min="2" max="2"/>
    <col width="28" customWidth="1" min="3" max="3"/>
    <col width="14" customWidth="1" min="4" max="4"/>
    <col width="22" customWidth="1" min="5" max="5"/>
    <col width="22" customWidth="1" min="6" max="6"/>
    <col width="16" customWidth="1" min="7" max="7"/>
    <col width="12" customWidth="1" min="8" max="8"/>
    <col width="38" customWidth="1" min="9" max="9"/>
  </cols>
  <sheetData>
    <row r="1" ht="32" customHeight="1">
      <c r="A1" s="32" t="inlineStr">
        <is>
          <t>ABC ANALYSIS  |  Pareto Classification by Annual Revenue Contribution  |  Vinayak Bhadani</t>
        </is>
      </c>
    </row>
    <row r="2" ht="22" customHeight="1">
      <c r="A2" s="2" t="inlineStr">
        <is>
          <t>Rank</t>
        </is>
      </c>
      <c r="B2" s="2" t="inlineStr">
        <is>
          <t>SKU ID</t>
        </is>
      </c>
      <c r="C2" s="2" t="inlineStr">
        <is>
          <t>Product Name</t>
        </is>
      </c>
      <c r="D2" s="2" t="inlineStr">
        <is>
          <t>Category</t>
        </is>
      </c>
      <c r="E2" s="2" t="inlineStr">
        <is>
          <t>Annual Revenue (AED)</t>
        </is>
      </c>
      <c r="F2" s="2" t="inlineStr">
        <is>
          <t>Cumulative Rev (AED)</t>
        </is>
      </c>
      <c r="G2" s="2" t="inlineStr">
        <is>
          <t>Cumulative %</t>
        </is>
      </c>
      <c r="H2" s="2" t="inlineStr">
        <is>
          <t>ABC Class</t>
        </is>
      </c>
      <c r="I2" s="2" t="inlineStr">
        <is>
          <t>Policy Implication</t>
        </is>
      </c>
    </row>
    <row r="3">
      <c r="A3" s="6" t="n">
        <v>1</v>
      </c>
      <c r="B3" s="33" t="inlineStr">
        <is>
          <t>EL-001</t>
        </is>
      </c>
      <c r="C3" s="4" t="inlineStr">
        <is>
          <t>Wireless Earbuds Pro</t>
        </is>
      </c>
      <c r="D3" s="6" t="inlineStr">
        <is>
          <t>Electronics</t>
        </is>
      </c>
      <c r="E3" s="34" t="n">
        <v>1992727.62</v>
      </c>
      <c r="F3" s="35" t="n">
        <v>1992727.62</v>
      </c>
      <c r="G3" s="36" t="n">
        <v>0.08639343468178208</v>
      </c>
      <c r="H3" s="37" t="inlineStr">
        <is>
          <t>A</t>
        </is>
      </c>
      <c r="I3" s="38" t="inlineStr">
        <is>
          <t>Weekly review · Safety stock 2× lead time · Priority replenishment</t>
        </is>
      </c>
    </row>
    <row r="4">
      <c r="A4" s="15" t="n">
        <v>2</v>
      </c>
      <c r="B4" s="39" t="inlineStr">
        <is>
          <t>PC-001</t>
        </is>
      </c>
      <c r="C4" s="13" t="inlineStr">
        <is>
          <t>Beard Trimmer Pro</t>
        </is>
      </c>
      <c r="D4" s="15" t="inlineStr">
        <is>
          <t>Personal Care</t>
        </is>
      </c>
      <c r="E4" s="40" t="n">
        <v>1807924.48</v>
      </c>
      <c r="F4" s="41" t="n">
        <v>3800652.1</v>
      </c>
      <c r="G4" s="42" t="n">
        <v>0.1647748471261355</v>
      </c>
      <c r="H4" s="37" t="inlineStr">
        <is>
          <t>A</t>
        </is>
      </c>
      <c r="I4" s="43" t="inlineStr">
        <is>
          <t>Weekly review · Safety stock 2× lead time · Priority replenishment</t>
        </is>
      </c>
    </row>
    <row r="5">
      <c r="A5" s="6" t="n">
        <v>3</v>
      </c>
      <c r="B5" s="33" t="inlineStr">
        <is>
          <t>EL-002</t>
        </is>
      </c>
      <c r="C5" s="4" t="inlineStr">
        <is>
          <t>USB-C Hub 7-Port</t>
        </is>
      </c>
      <c r="D5" s="6" t="inlineStr">
        <is>
          <t>Electronics</t>
        </is>
      </c>
      <c r="E5" s="34" t="n">
        <v>1719783.1</v>
      </c>
      <c r="F5" s="35" t="n">
        <v>5520435.199999999</v>
      </c>
      <c r="G5" s="36" t="n">
        <v>0.2393349462713878</v>
      </c>
      <c r="H5" s="37" t="inlineStr">
        <is>
          <t>A</t>
        </is>
      </c>
      <c r="I5" s="38" t="inlineStr">
        <is>
          <t>Weekly review · Safety stock 2× lead time · Priority replenishment</t>
        </is>
      </c>
    </row>
    <row r="6">
      <c r="A6" s="15" t="n">
        <v>4</v>
      </c>
      <c r="B6" s="39" t="inlineStr">
        <is>
          <t>PC-002</t>
        </is>
      </c>
      <c r="C6" s="13" t="inlineStr">
        <is>
          <t>Electric Toothbrush</t>
        </is>
      </c>
      <c r="D6" s="15" t="inlineStr">
        <is>
          <t>Personal Care</t>
        </is>
      </c>
      <c r="E6" s="40" t="n">
        <v>1517171.6</v>
      </c>
      <c r="F6" s="41" t="n">
        <v>7037606.799999999</v>
      </c>
      <c r="G6" s="42" t="n">
        <v>0.3051109530924579</v>
      </c>
      <c r="H6" s="37" t="inlineStr">
        <is>
          <t>A</t>
        </is>
      </c>
      <c r="I6" s="43" t="inlineStr">
        <is>
          <t>Weekly review · Safety stock 2× lead time · Priority replenishment</t>
        </is>
      </c>
    </row>
    <row r="7">
      <c r="A7" s="6" t="n">
        <v>5</v>
      </c>
      <c r="B7" s="33" t="inlineStr">
        <is>
          <t>EL-003</t>
        </is>
      </c>
      <c r="C7" s="4" t="inlineStr">
        <is>
          <t>Portable Charger 20K</t>
        </is>
      </c>
      <c r="D7" s="6" t="inlineStr">
        <is>
          <t>Electronics</t>
        </is>
      </c>
      <c r="E7" s="34" t="n">
        <v>1305107.58</v>
      </c>
      <c r="F7" s="35" t="n">
        <v>8342714.379999999</v>
      </c>
      <c r="G7" s="36" t="n">
        <v>0.3616930596150887</v>
      </c>
      <c r="H7" s="37" t="inlineStr">
        <is>
          <t>A</t>
        </is>
      </c>
      <c r="I7" s="38" t="inlineStr">
        <is>
          <t>Weekly review · Safety stock 2× lead time · Priority replenishment</t>
        </is>
      </c>
    </row>
    <row r="8">
      <c r="A8" s="15" t="n">
        <v>6</v>
      </c>
      <c r="B8" s="39" t="inlineStr">
        <is>
          <t>LS-001</t>
        </is>
      </c>
      <c r="C8" s="13" t="inlineStr">
        <is>
          <t>Water Bottle 1L SS</t>
        </is>
      </c>
      <c r="D8" s="15" t="inlineStr">
        <is>
          <t>Lifestyle</t>
        </is>
      </c>
      <c r="E8" s="40" t="n">
        <v>1273688.06</v>
      </c>
      <c r="F8" s="41" t="n">
        <v>9616402.439999999</v>
      </c>
      <c r="G8" s="42" t="n">
        <v>0.4169129928925608</v>
      </c>
      <c r="H8" s="37" t="inlineStr">
        <is>
          <t>A</t>
        </is>
      </c>
      <c r="I8" s="43" t="inlineStr">
        <is>
          <t>Weekly review · Safety stock 2× lead time · Priority replenishment</t>
        </is>
      </c>
    </row>
    <row r="9">
      <c r="A9" s="6" t="n">
        <v>7</v>
      </c>
      <c r="B9" s="33" t="inlineStr">
        <is>
          <t>LS-002</t>
        </is>
      </c>
      <c r="C9" s="4" t="inlineStr">
        <is>
          <t>Yoga Mat Premium</t>
        </is>
      </c>
      <c r="D9" s="6" t="inlineStr">
        <is>
          <t>Lifestyle</t>
        </is>
      </c>
      <c r="E9" s="34" t="n">
        <v>1081916.75</v>
      </c>
      <c r="F9" s="35" t="n">
        <v>10698319.19</v>
      </c>
      <c r="G9" s="36" t="n">
        <v>0.4638188033676778</v>
      </c>
      <c r="H9" s="37" t="inlineStr">
        <is>
          <t>A</t>
        </is>
      </c>
      <c r="I9" s="38" t="inlineStr">
        <is>
          <t>Weekly review · Safety stock 2× lead time · Priority replenishment</t>
        </is>
      </c>
    </row>
    <row r="10">
      <c r="A10" s="15" t="n">
        <v>8</v>
      </c>
      <c r="B10" s="39" t="inlineStr">
        <is>
          <t>PC-003</t>
        </is>
      </c>
      <c r="C10" s="13" t="inlineStr">
        <is>
          <t>Hair Dryer Ionic</t>
        </is>
      </c>
      <c r="D10" s="15" t="inlineStr">
        <is>
          <t>Personal Care</t>
        </is>
      </c>
      <c r="E10" s="40" t="n">
        <v>1079364.43</v>
      </c>
      <c r="F10" s="41" t="n">
        <v>11777683.62</v>
      </c>
      <c r="G10" s="42" t="n">
        <v>0.5106139596374765</v>
      </c>
      <c r="H10" s="37" t="inlineStr">
        <is>
          <t>A</t>
        </is>
      </c>
      <c r="I10" s="43" t="inlineStr">
        <is>
          <t>Weekly review · Safety stock 2× lead time · Priority replenishment</t>
        </is>
      </c>
    </row>
    <row r="11">
      <c r="A11" s="6" t="n">
        <v>9</v>
      </c>
      <c r="B11" s="33" t="inlineStr">
        <is>
          <t>EL-004</t>
        </is>
      </c>
      <c r="C11" s="4" t="inlineStr">
        <is>
          <t>Smart Watch Band</t>
        </is>
      </c>
      <c r="D11" s="6" t="inlineStr">
        <is>
          <t>Electronics</t>
        </is>
      </c>
      <c r="E11" s="34" t="n">
        <v>1078539.98</v>
      </c>
      <c r="F11" s="35" t="n">
        <v>12856223.6</v>
      </c>
      <c r="G11" s="36" t="n">
        <v>0.5573733724034924</v>
      </c>
      <c r="H11" s="37" t="inlineStr">
        <is>
          <t>A</t>
        </is>
      </c>
      <c r="I11" s="38" t="inlineStr">
        <is>
          <t>Weekly review · Safety stock 2× lead time · Priority replenishment</t>
        </is>
      </c>
    </row>
    <row r="12">
      <c r="A12" s="15" t="n">
        <v>10</v>
      </c>
      <c r="B12" s="39" t="inlineStr">
        <is>
          <t>LS-003</t>
        </is>
      </c>
      <c r="C12" s="13" t="inlineStr">
        <is>
          <t>Travel Pillow Memory</t>
        </is>
      </c>
      <c r="D12" s="15" t="inlineStr">
        <is>
          <t>Lifestyle</t>
        </is>
      </c>
      <c r="E12" s="40" t="n">
        <v>831937.6000000001</v>
      </c>
      <c r="F12" s="41" t="n">
        <v>13688161.2</v>
      </c>
      <c r="G12" s="42" t="n">
        <v>0.5934414963074098</v>
      </c>
      <c r="H12" s="37" t="inlineStr">
        <is>
          <t>A</t>
        </is>
      </c>
      <c r="I12" s="43" t="inlineStr">
        <is>
          <t>Weekly review · Safety stock 2× lead time · Priority replenishment</t>
        </is>
      </c>
    </row>
    <row r="13">
      <c r="A13" s="6" t="n">
        <v>11</v>
      </c>
      <c r="B13" s="33" t="inlineStr">
        <is>
          <t>PC-004</t>
        </is>
      </c>
      <c r="C13" s="4" t="inlineStr">
        <is>
          <t>Face Massager EMS</t>
        </is>
      </c>
      <c r="D13" s="6" t="inlineStr">
        <is>
          <t>Personal Care</t>
        </is>
      </c>
      <c r="E13" s="34" t="n">
        <v>797925.6000000001</v>
      </c>
      <c r="F13" s="35" t="n">
        <v>14486086.8</v>
      </c>
      <c r="G13" s="36" t="n">
        <v>0.6280350516496707</v>
      </c>
      <c r="H13" s="37" t="inlineStr">
        <is>
          <t>A</t>
        </is>
      </c>
      <c r="I13" s="38" t="inlineStr">
        <is>
          <t>Weekly review · Safety stock 2× lead time · Priority replenishment</t>
        </is>
      </c>
    </row>
    <row r="14">
      <c r="A14" s="15" t="n">
        <v>12</v>
      </c>
      <c r="B14" s="39" t="inlineStr">
        <is>
          <t>EL-005</t>
        </is>
      </c>
      <c r="C14" s="13" t="inlineStr">
        <is>
          <t>Bluetooth Speaker</t>
        </is>
      </c>
      <c r="D14" s="15" t="inlineStr">
        <is>
          <t>Electronics</t>
        </is>
      </c>
      <c r="E14" s="40" t="n">
        <v>786326.16</v>
      </c>
      <c r="F14" s="41" t="n">
        <v>15272412.96</v>
      </c>
      <c r="G14" s="42" t="n">
        <v>0.6621257206707266</v>
      </c>
      <c r="H14" s="37" t="inlineStr">
        <is>
          <t>A</t>
        </is>
      </c>
      <c r="I14" s="43" t="inlineStr">
        <is>
          <t>Weekly review · Safety stock 2× lead time · Priority replenishment</t>
        </is>
      </c>
    </row>
    <row r="15">
      <c r="A15" s="6" t="n">
        <v>13</v>
      </c>
      <c r="B15" s="33" t="inlineStr">
        <is>
          <t>CO-001</t>
        </is>
      </c>
      <c r="C15" s="4" t="inlineStr">
        <is>
          <t>Screen Wipes 50pk</t>
        </is>
      </c>
      <c r="D15" s="6" t="inlineStr">
        <is>
          <t>Consumables</t>
        </is>
      </c>
      <c r="E15" s="34" t="n">
        <v>723906.02</v>
      </c>
      <c r="F15" s="35" t="n">
        <v>15996318.98</v>
      </c>
      <c r="G15" s="36" t="n">
        <v>0.6935102043437229</v>
      </c>
      <c r="H15" s="37" t="inlineStr">
        <is>
          <t>A</t>
        </is>
      </c>
      <c r="I15" s="38" t="inlineStr">
        <is>
          <t>Weekly review · Safety stock 2× lead time · Priority replenishment</t>
        </is>
      </c>
    </row>
    <row r="16">
      <c r="A16" s="15" t="n">
        <v>14</v>
      </c>
      <c r="B16" s="21" t="inlineStr">
        <is>
          <t>PC-005</t>
        </is>
      </c>
      <c r="C16" s="13" t="inlineStr">
        <is>
          <t>Shaver Foil 5-Head</t>
        </is>
      </c>
      <c r="D16" s="15" t="inlineStr">
        <is>
          <t>Personal Care</t>
        </is>
      </c>
      <c r="E16" s="40" t="n">
        <v>709424.64</v>
      </c>
      <c r="F16" s="41" t="n">
        <v>16705743.62</v>
      </c>
      <c r="G16" s="42" t="n">
        <v>0.7242668570253809</v>
      </c>
      <c r="H16" s="44" t="inlineStr">
        <is>
          <t>B</t>
        </is>
      </c>
      <c r="I16" s="43" t="inlineStr">
        <is>
          <t>Bi-weekly review · Safety stock 1.5× lead time · Standard replenishment</t>
        </is>
      </c>
    </row>
    <row r="17">
      <c r="A17" s="6" t="n">
        <v>15</v>
      </c>
      <c r="B17" s="19" t="inlineStr">
        <is>
          <t>EL-006</t>
        </is>
      </c>
      <c r="C17" s="4" t="inlineStr">
        <is>
          <t>LED Desk Lamp</t>
        </is>
      </c>
      <c r="D17" s="6" t="inlineStr">
        <is>
          <t>Electronics</t>
        </is>
      </c>
      <c r="E17" s="34" t="n">
        <v>652955.3799999999</v>
      </c>
      <c r="F17" s="35" t="n">
        <v>17358699</v>
      </c>
      <c r="G17" s="36" t="n">
        <v>0.7525753209649474</v>
      </c>
      <c r="H17" s="44" t="inlineStr">
        <is>
          <t>B</t>
        </is>
      </c>
      <c r="I17" s="38" t="inlineStr">
        <is>
          <t>Bi-weekly review · Safety stock 1.5× lead time · Standard replenishment</t>
        </is>
      </c>
    </row>
    <row r="18">
      <c r="A18" s="15" t="n">
        <v>16</v>
      </c>
      <c r="B18" s="21" t="inlineStr">
        <is>
          <t>LS-004</t>
        </is>
      </c>
      <c r="C18" s="13" t="inlineStr">
        <is>
          <t>Backpack 30L Urban</t>
        </is>
      </c>
      <c r="D18" s="15" t="inlineStr">
        <is>
          <t>Lifestyle</t>
        </is>
      </c>
      <c r="E18" s="40" t="n">
        <v>637663.5699999999</v>
      </c>
      <c r="F18" s="41" t="n">
        <v>17996362.57</v>
      </c>
      <c r="G18" s="42" t="n">
        <v>0.7802208182375484</v>
      </c>
      <c r="H18" s="44" t="inlineStr">
        <is>
          <t>B</t>
        </is>
      </c>
      <c r="I18" s="43" t="inlineStr">
        <is>
          <t>Bi-weekly review · Safety stock 1.5× lead time · Standard replenishment</t>
        </is>
      </c>
    </row>
    <row r="19">
      <c r="A19" s="6" t="n">
        <v>17</v>
      </c>
      <c r="B19" s="19" t="inlineStr">
        <is>
          <t>CO-002</t>
        </is>
      </c>
      <c r="C19" s="4" t="inlineStr">
        <is>
          <t>Cable Ties 100pk</t>
        </is>
      </c>
      <c r="D19" s="6" t="inlineStr">
        <is>
          <t>Consumables</t>
        </is>
      </c>
      <c r="E19" s="34" t="n">
        <v>581676.59</v>
      </c>
      <c r="F19" s="35" t="n">
        <v>18578039.16</v>
      </c>
      <c r="G19" s="36" t="n">
        <v>0.8054390357097823</v>
      </c>
      <c r="H19" s="44" t="inlineStr">
        <is>
          <t>B</t>
        </is>
      </c>
      <c r="I19" s="38" t="inlineStr">
        <is>
          <t>Bi-weekly review · Safety stock 1.5× lead time · Standard replenishment</t>
        </is>
      </c>
    </row>
    <row r="20">
      <c r="A20" s="15" t="n">
        <v>18</v>
      </c>
      <c r="B20" s="21" t="inlineStr">
        <is>
          <t>CO-003</t>
        </is>
      </c>
      <c r="C20" s="13" t="inlineStr">
        <is>
          <t>AAA Batteries 24pk</t>
        </is>
      </c>
      <c r="D20" s="15" t="inlineStr">
        <is>
          <t>Consumables</t>
        </is>
      </c>
      <c r="E20" s="40" t="n">
        <v>546090.88</v>
      </c>
      <c r="F20" s="41" t="n">
        <v>19124130.04</v>
      </c>
      <c r="G20" s="42" t="n">
        <v>0.8291144574272755</v>
      </c>
      <c r="H20" s="44" t="inlineStr">
        <is>
          <t>B</t>
        </is>
      </c>
      <c r="I20" s="43" t="inlineStr">
        <is>
          <t>Bi-weekly review · Safety stock 1.5× lead time · Standard replenishment</t>
        </is>
      </c>
    </row>
    <row r="21">
      <c r="A21" s="6" t="n">
        <v>19</v>
      </c>
      <c r="B21" s="19" t="inlineStr">
        <is>
          <t>LS-005</t>
        </is>
      </c>
      <c r="C21" s="4" t="inlineStr">
        <is>
          <t>Sunglasses Polarized</t>
        </is>
      </c>
      <c r="D21" s="6" t="inlineStr">
        <is>
          <t>Lifestyle</t>
        </is>
      </c>
      <c r="E21" s="34" t="n">
        <v>544027.4399999999</v>
      </c>
      <c r="F21" s="35" t="n">
        <v>19668157.48</v>
      </c>
      <c r="G21" s="36" t="n">
        <v>0.852700420019964</v>
      </c>
      <c r="H21" s="44" t="inlineStr">
        <is>
          <t>B</t>
        </is>
      </c>
      <c r="I21" s="38" t="inlineStr">
        <is>
          <t>Bi-weekly review · Safety stock 1.5× lead time · Standard replenishment</t>
        </is>
      </c>
    </row>
    <row r="22">
      <c r="A22" s="15" t="n">
        <v>20</v>
      </c>
      <c r="B22" s="21" t="inlineStr">
        <is>
          <t>PC-006</t>
        </is>
      </c>
      <c r="C22" s="13" t="inlineStr">
        <is>
          <t>Nail Care Kit</t>
        </is>
      </c>
      <c r="D22" s="15" t="inlineStr">
        <is>
          <t>Personal Care</t>
        </is>
      </c>
      <c r="E22" s="40" t="n">
        <v>470955.05</v>
      </c>
      <c r="F22" s="41" t="n">
        <v>20139112.53</v>
      </c>
      <c r="G22" s="42" t="n">
        <v>0.8731183757615674</v>
      </c>
      <c r="H22" s="44" t="inlineStr">
        <is>
          <t>B</t>
        </is>
      </c>
      <c r="I22" s="43" t="inlineStr">
        <is>
          <t>Bi-weekly review · Safety stock 1.5× lead time · Standard replenishment</t>
        </is>
      </c>
    </row>
    <row r="23">
      <c r="A23" s="6" t="n">
        <v>21</v>
      </c>
      <c r="B23" s="19" t="inlineStr">
        <is>
          <t>CO-004</t>
        </is>
      </c>
      <c r="C23" s="4" t="inlineStr">
        <is>
          <t>AA Batteries 24pk</t>
        </is>
      </c>
      <c r="D23" s="6" t="inlineStr">
        <is>
          <t>Consumables</t>
        </is>
      </c>
      <c r="E23" s="34" t="n">
        <v>454552.2</v>
      </c>
      <c r="F23" s="35" t="n">
        <v>20593664.73</v>
      </c>
      <c r="G23" s="36" t="n">
        <v>0.8928251964058059</v>
      </c>
      <c r="H23" s="44" t="inlineStr">
        <is>
          <t>B</t>
        </is>
      </c>
      <c r="I23" s="38" t="inlineStr">
        <is>
          <t>Bi-weekly review · Safety stock 1.5× lead time · Standard replenishment</t>
        </is>
      </c>
    </row>
    <row r="24">
      <c r="A24" s="15" t="n">
        <v>22</v>
      </c>
      <c r="B24" s="25" t="inlineStr">
        <is>
          <t>CO-005</t>
        </is>
      </c>
      <c r="C24" s="13" t="inlineStr">
        <is>
          <t>Microfiber Cloth 5pk</t>
        </is>
      </c>
      <c r="D24" s="15" t="inlineStr">
        <is>
          <t>Consumables</t>
        </is>
      </c>
      <c r="E24" s="40" t="n">
        <v>372753.3</v>
      </c>
      <c r="F24" s="41" t="n">
        <v>20966418.03</v>
      </c>
      <c r="G24" s="42" t="n">
        <v>0.9089856779250859</v>
      </c>
      <c r="H24" s="45" t="inlineStr">
        <is>
          <t>C</t>
        </is>
      </c>
      <c r="I24" s="43" t="inlineStr">
        <is>
          <t>Monthly review · Lean safety stock · EOQ-based ordering</t>
        </is>
      </c>
    </row>
    <row r="25">
      <c r="A25" s="6" t="n">
        <v>23</v>
      </c>
      <c r="B25" s="23" t="inlineStr">
        <is>
          <t>EL-007</t>
        </is>
      </c>
      <c r="C25" s="4" t="inlineStr">
        <is>
          <t>Phone Stand Adj.</t>
        </is>
      </c>
      <c r="D25" s="6" t="inlineStr">
        <is>
          <t>Electronics</t>
        </is>
      </c>
      <c r="E25" s="34" t="n">
        <v>360768.24</v>
      </c>
      <c r="F25" s="35" t="n">
        <v>21327186.27</v>
      </c>
      <c r="G25" s="36" t="n">
        <v>0.9246265548140715</v>
      </c>
      <c r="H25" s="45" t="inlineStr">
        <is>
          <t>C</t>
        </is>
      </c>
      <c r="I25" s="38" t="inlineStr">
        <is>
          <t>Monthly review · Lean safety stock · EOQ-based ordering</t>
        </is>
      </c>
    </row>
    <row r="26">
      <c r="A26" s="15" t="n">
        <v>24</v>
      </c>
      <c r="B26" s="25" t="inlineStr">
        <is>
          <t>CO-006</t>
        </is>
      </c>
      <c r="C26" s="13" t="inlineStr">
        <is>
          <t>Label Printer Tape</t>
        </is>
      </c>
      <c r="D26" s="15" t="inlineStr">
        <is>
          <t>Consumables</t>
        </is>
      </c>
      <c r="E26" s="40" t="n">
        <v>357904.11</v>
      </c>
      <c r="F26" s="41" t="n">
        <v>21685090.38</v>
      </c>
      <c r="G26" s="42" t="n">
        <v>0.9401432591741116</v>
      </c>
      <c r="H26" s="45" t="inlineStr">
        <is>
          <t>C</t>
        </is>
      </c>
      <c r="I26" s="43" t="inlineStr">
        <is>
          <t>Monthly review · Lean safety stock · EOQ-based ordering</t>
        </is>
      </c>
    </row>
    <row r="27">
      <c r="A27" s="6" t="n">
        <v>25</v>
      </c>
      <c r="B27" s="23" t="inlineStr">
        <is>
          <t>LS-006</t>
        </is>
      </c>
      <c r="C27" s="4" t="inlineStr">
        <is>
          <t>Phone Wallet Clip</t>
        </is>
      </c>
      <c r="D27" s="6" t="inlineStr">
        <is>
          <t>Lifestyle</t>
        </is>
      </c>
      <c r="E27" s="34" t="n">
        <v>330311.52</v>
      </c>
      <c r="F27" s="35" t="n">
        <v>22015401.9</v>
      </c>
      <c r="G27" s="36" t="n">
        <v>0.9544637043977091</v>
      </c>
      <c r="H27" s="45" t="inlineStr">
        <is>
          <t>C</t>
        </is>
      </c>
      <c r="I27" s="38" t="inlineStr">
        <is>
          <t>Monthly review · Lean safety stock · EOQ-based ordering</t>
        </is>
      </c>
    </row>
    <row r="28">
      <c r="A28" s="15" t="n">
        <v>26</v>
      </c>
      <c r="B28" s="25" t="inlineStr">
        <is>
          <t>EL-008</t>
        </is>
      </c>
      <c r="C28" s="13" t="inlineStr">
        <is>
          <t>Cable Organizer Kit</t>
        </is>
      </c>
      <c r="D28" s="15" t="inlineStr">
        <is>
          <t>Electronics</t>
        </is>
      </c>
      <c r="E28" s="40" t="n">
        <v>246453.76</v>
      </c>
      <c r="F28" s="41" t="n">
        <v>22261855.66</v>
      </c>
      <c r="G28" s="42" t="n">
        <v>0.9651485499345216</v>
      </c>
      <c r="H28" s="45" t="inlineStr">
        <is>
          <t>C</t>
        </is>
      </c>
      <c r="I28" s="43" t="inlineStr">
        <is>
          <t>Monthly review · Lean safety stock · EOQ-based ordering</t>
        </is>
      </c>
    </row>
    <row r="29">
      <c r="A29" s="6" t="n">
        <v>27</v>
      </c>
      <c r="B29" s="23" t="inlineStr">
        <is>
          <t>LS-007</t>
        </is>
      </c>
      <c r="C29" s="4" t="inlineStr">
        <is>
          <t>Desk Organizer Set</t>
        </is>
      </c>
      <c r="D29" s="6" t="inlineStr">
        <is>
          <t>Lifestyle</t>
        </is>
      </c>
      <c r="E29" s="34" t="n">
        <v>242418.12</v>
      </c>
      <c r="F29" s="35" t="n">
        <v>22504273.78</v>
      </c>
      <c r="G29" s="36" t="n">
        <v>0.9756584328737165</v>
      </c>
      <c r="H29" s="45" t="inlineStr">
        <is>
          <t>C</t>
        </is>
      </c>
      <c r="I29" s="38" t="inlineStr">
        <is>
          <t>Monthly review · Lean safety stock · EOQ-based ordering</t>
        </is>
      </c>
    </row>
    <row r="30">
      <c r="A30" s="15" t="n">
        <v>28</v>
      </c>
      <c r="B30" s="25" t="inlineStr">
        <is>
          <t>CO-007</t>
        </is>
      </c>
      <c r="C30" s="13" t="inlineStr">
        <is>
          <t>Bubble Wrap Roll</t>
        </is>
      </c>
      <c r="D30" s="15" t="inlineStr">
        <is>
          <t>Consumables</t>
        </is>
      </c>
      <c r="E30" s="40" t="n">
        <v>220496.71</v>
      </c>
      <c r="F30" s="41" t="n">
        <v>22724770.49</v>
      </c>
      <c r="G30" s="42" t="n">
        <v>0.985217927067375</v>
      </c>
      <c r="H30" s="45" t="inlineStr">
        <is>
          <t>C</t>
        </is>
      </c>
      <c r="I30" s="43" t="inlineStr">
        <is>
          <t>Monthly review · Lean safety stock · EOQ-based ordering</t>
        </is>
      </c>
    </row>
    <row r="31">
      <c r="A31" s="6" t="n">
        <v>29</v>
      </c>
      <c r="B31" s="23" t="inlineStr">
        <is>
          <t>LS-008</t>
        </is>
      </c>
      <c r="C31" s="4" t="inlineStr">
        <is>
          <t>Reusable Straw Set</t>
        </is>
      </c>
      <c r="D31" s="6" t="inlineStr">
        <is>
          <t>Lifestyle</t>
        </is>
      </c>
      <c r="E31" s="34" t="n">
        <v>179834.7</v>
      </c>
      <c r="F31" s="35" t="n">
        <v>22904605.19</v>
      </c>
      <c r="G31" s="36" t="n">
        <v>0.9930145457582766</v>
      </c>
      <c r="H31" s="45" t="inlineStr">
        <is>
          <t>C</t>
        </is>
      </c>
      <c r="I31" s="38" t="inlineStr">
        <is>
          <t>Monthly review · Lean safety stock · EOQ-based ordering</t>
        </is>
      </c>
    </row>
    <row r="32">
      <c r="A32" s="15" t="n">
        <v>30</v>
      </c>
      <c r="B32" s="25" t="inlineStr">
        <is>
          <t>CO-008</t>
        </is>
      </c>
      <c r="C32" s="13" t="inlineStr">
        <is>
          <t>Packing Tape 6pk</t>
        </is>
      </c>
      <c r="D32" s="15" t="inlineStr">
        <is>
          <t>Consumables</t>
        </is>
      </c>
      <c r="E32" s="40" t="n">
        <v>161124.6</v>
      </c>
      <c r="F32" s="41" t="n">
        <v>23065729.79</v>
      </c>
      <c r="G32" s="42" t="n">
        <v>1</v>
      </c>
      <c r="H32" s="45" t="inlineStr">
        <is>
          <t>C</t>
        </is>
      </c>
      <c r="I32" s="43" t="inlineStr">
        <is>
          <t>Monthly review · Lean safety stock · EOQ-based ordering</t>
        </is>
      </c>
    </row>
    <row r="34">
      <c r="A34" s="46" t="inlineStr">
        <is>
          <t>CLASS A — Top 70% Revenue</t>
        </is>
      </c>
      <c r="B34" s="47" t="n"/>
      <c r="C34" s="48" t="inlineStr">
        <is>
          <t>Requires tightest inventory control, premium service levels, weekly S&amp;OP review</t>
        </is>
      </c>
      <c r="D34" s="49" t="n"/>
      <c r="E34" s="49" t="n"/>
      <c r="F34" s="49" t="n"/>
      <c r="G34" s="49" t="n"/>
      <c r="H34" s="49" t="n"/>
      <c r="I34" s="47" t="n"/>
    </row>
    <row r="35">
      <c r="A35" s="46" t="inlineStr">
        <is>
          <t>CLASS B — Next 20% Revenue</t>
        </is>
      </c>
      <c r="B35" s="47" t="n"/>
      <c r="C35" s="48" t="inlineStr">
        <is>
          <t>Standard control, bi-weekly review, moderate safety stock</t>
        </is>
      </c>
      <c r="D35" s="49" t="n"/>
      <c r="E35" s="49" t="n"/>
      <c r="F35" s="49" t="n"/>
      <c r="G35" s="49" t="n"/>
      <c r="H35" s="49" t="n"/>
      <c r="I35" s="47" t="n"/>
    </row>
    <row r="36">
      <c r="A36" s="46" t="inlineStr">
        <is>
          <t>CLASS C — Bottom 10% Revenue</t>
        </is>
      </c>
      <c r="B36" s="47" t="n"/>
      <c r="C36" s="48" t="inlineStr">
        <is>
          <t>Lean approach, monthly review, consider EOQ or consignment models</t>
        </is>
      </c>
      <c r="D36" s="49" t="n"/>
      <c r="E36" s="49" t="n"/>
      <c r="F36" s="49" t="n"/>
      <c r="G36" s="49" t="n"/>
      <c r="H36" s="49" t="n"/>
      <c r="I36" s="47" t="n"/>
    </row>
  </sheetData>
  <mergeCells count="7">
    <mergeCell ref="C36:I36"/>
    <mergeCell ref="C35:I35"/>
    <mergeCell ref="A1:I1"/>
    <mergeCell ref="C34:I34"/>
    <mergeCell ref="A36:B36"/>
    <mergeCell ref="A34:B34"/>
    <mergeCell ref="A35:B3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3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1" customWidth="1" min="1" max="1"/>
    <col width="28" customWidth="1" min="2" max="2"/>
    <col width="14" customWidth="1" min="3" max="3"/>
    <col width="16" customWidth="1" min="4" max="4"/>
    <col width="12" customWidth="1" min="5" max="5"/>
    <col width="12" customWidth="1" min="6" max="6"/>
    <col width="12" customWidth="1" min="7" max="7"/>
    <col width="28" customWidth="1" min="8" max="8"/>
    <col width="26" customWidth="1" min="9" max="9"/>
    <col width="18" customWidth="1" min="10" max="10"/>
  </cols>
  <sheetData>
    <row r="1" ht="32" customHeight="1">
      <c r="A1" s="50" t="inlineStr">
        <is>
          <t>XYZ ANALYSIS  |  Demand Variability Classification by Coefficient of Variation  |  Vinayak Bhadani</t>
        </is>
      </c>
    </row>
    <row r="2" ht="22" customHeight="1">
      <c r="A2" s="2" t="inlineStr">
        <is>
          <t>SKU ID</t>
        </is>
      </c>
      <c r="B2" s="2" t="inlineStr">
        <is>
          <t>Product Name</t>
        </is>
      </c>
      <c r="C2" s="2" t="inlineStr">
        <is>
          <t>Category</t>
        </is>
      </c>
      <c r="D2" s="2" t="inlineStr">
        <is>
          <t>Avg Monthly Qty</t>
        </is>
      </c>
      <c r="E2" s="2" t="inlineStr">
        <is>
          <t>Std Dev</t>
        </is>
      </c>
      <c r="F2" s="2" t="inlineStr">
        <is>
          <t>CoV (%)</t>
        </is>
      </c>
      <c r="G2" s="2" t="inlineStr">
        <is>
          <t>XYZ Class</t>
        </is>
      </c>
      <c r="H2" s="2" t="inlineStr">
        <is>
          <t>Forecasting Method</t>
        </is>
      </c>
      <c r="I2" s="2" t="inlineStr">
        <is>
          <t>Re-order Policy</t>
        </is>
      </c>
      <c r="J2" s="2" t="inlineStr">
        <is>
          <t>Safety Stock Factor</t>
        </is>
      </c>
    </row>
    <row r="3">
      <c r="A3" s="27" t="inlineStr">
        <is>
          <t>EL-001</t>
        </is>
      </c>
      <c r="B3" s="4" t="inlineStr">
        <is>
          <t>Wireless Earbuds Pro</t>
        </is>
      </c>
      <c r="C3" s="6" t="inlineStr">
        <is>
          <t>Electronics</t>
        </is>
      </c>
      <c r="D3" s="8" t="n">
        <v>4529.75</v>
      </c>
      <c r="E3" s="8" t="n">
        <v>831.5326621256787</v>
      </c>
      <c r="F3" s="36" t="n">
        <v>0.1835714249408198</v>
      </c>
      <c r="G3" s="51" t="inlineStr">
        <is>
          <t>Y</t>
        </is>
      </c>
      <c r="H3" s="52" t="inlineStr">
        <is>
          <t>Holt's Double Smoothing + Trend</t>
        </is>
      </c>
      <c r="I3" s="52" t="inlineStr">
        <is>
          <t>Safety stock + ROP</t>
        </is>
      </c>
      <c r="J3" s="19" t="inlineStr">
        <is>
          <t>1.65 σ (95% SL)</t>
        </is>
      </c>
    </row>
    <row r="4">
      <c r="A4" s="29" t="inlineStr">
        <is>
          <t>EL-002</t>
        </is>
      </c>
      <c r="B4" s="13" t="inlineStr">
        <is>
          <t>USB-C Hub 7-Port</t>
        </is>
      </c>
      <c r="C4" s="15" t="inlineStr">
        <is>
          <t>Electronics</t>
        </is>
      </c>
      <c r="D4" s="17" t="n">
        <v>3949.166666666667</v>
      </c>
      <c r="E4" s="17" t="n">
        <v>823.3503433404202</v>
      </c>
      <c r="F4" s="42" t="n">
        <v>0.2084871095185702</v>
      </c>
      <c r="G4" s="51" t="inlineStr">
        <is>
          <t>Y</t>
        </is>
      </c>
      <c r="H4" s="53" t="inlineStr">
        <is>
          <t>Holt's Double Smoothing + Trend</t>
        </is>
      </c>
      <c r="I4" s="53" t="inlineStr">
        <is>
          <t>Safety stock + ROP</t>
        </is>
      </c>
      <c r="J4" s="21" t="inlineStr">
        <is>
          <t>1.65 σ (95% SL)</t>
        </is>
      </c>
    </row>
    <row r="5">
      <c r="A5" s="27" t="inlineStr">
        <is>
          <t>EL-003</t>
        </is>
      </c>
      <c r="B5" s="4" t="inlineStr">
        <is>
          <t>Portable Charger 20K</t>
        </is>
      </c>
      <c r="C5" s="6" t="inlineStr">
        <is>
          <t>Electronics</t>
        </is>
      </c>
      <c r="D5" s="8" t="n">
        <v>3316.833333333333</v>
      </c>
      <c r="E5" s="8" t="n">
        <v>546.5689398974351</v>
      </c>
      <c r="F5" s="36" t="n">
        <v>0.16478637452312</v>
      </c>
      <c r="G5" s="51" t="inlineStr">
        <is>
          <t>Y</t>
        </is>
      </c>
      <c r="H5" s="52" t="inlineStr">
        <is>
          <t>Holt's Double Smoothing + Trend</t>
        </is>
      </c>
      <c r="I5" s="52" t="inlineStr">
        <is>
          <t>Safety stock + ROP</t>
        </is>
      </c>
      <c r="J5" s="19" t="inlineStr">
        <is>
          <t>1.65 σ (95% SL)</t>
        </is>
      </c>
    </row>
    <row r="6">
      <c r="A6" s="29" t="inlineStr">
        <is>
          <t>EL-004</t>
        </is>
      </c>
      <c r="B6" s="13" t="inlineStr">
        <is>
          <t>Smart Watch Band</t>
        </is>
      </c>
      <c r="C6" s="15" t="inlineStr">
        <is>
          <t>Electronics</t>
        </is>
      </c>
      <c r="D6" s="17" t="n">
        <v>2773.166666666667</v>
      </c>
      <c r="E6" s="17" t="n">
        <v>537.9570502175688</v>
      </c>
      <c r="F6" s="42" t="n">
        <v>0.1939865557608879</v>
      </c>
      <c r="G6" s="51" t="inlineStr">
        <is>
          <t>Y</t>
        </is>
      </c>
      <c r="H6" s="53" t="inlineStr">
        <is>
          <t>Holt's Double Smoothing + Trend</t>
        </is>
      </c>
      <c r="I6" s="53" t="inlineStr">
        <is>
          <t>Safety stock + ROP</t>
        </is>
      </c>
      <c r="J6" s="21" t="inlineStr">
        <is>
          <t>1.65 σ (95% SL)</t>
        </is>
      </c>
    </row>
    <row r="7">
      <c r="A7" s="27" t="inlineStr">
        <is>
          <t>EL-005</t>
        </is>
      </c>
      <c r="B7" s="4" t="inlineStr">
        <is>
          <t>Bluetooth Speaker</t>
        </is>
      </c>
      <c r="C7" s="6" t="inlineStr">
        <is>
          <t>Electronics</t>
        </is>
      </c>
      <c r="D7" s="8" t="n">
        <v>2072.333333333333</v>
      </c>
      <c r="E7" s="8" t="n">
        <v>451.6133368940802</v>
      </c>
      <c r="F7" s="36" t="n">
        <v>0.2179250459517839</v>
      </c>
      <c r="G7" s="51" t="inlineStr">
        <is>
          <t>Y</t>
        </is>
      </c>
      <c r="H7" s="52" t="inlineStr">
        <is>
          <t>Holt's Double Smoothing + Trend</t>
        </is>
      </c>
      <c r="I7" s="52" t="inlineStr">
        <is>
          <t>Safety stock + ROP</t>
        </is>
      </c>
      <c r="J7" s="19" t="inlineStr">
        <is>
          <t>1.65 σ (95% SL)</t>
        </is>
      </c>
    </row>
    <row r="8">
      <c r="A8" s="29" t="inlineStr">
        <is>
          <t>EL-006</t>
        </is>
      </c>
      <c r="B8" s="13" t="inlineStr">
        <is>
          <t>LED Desk Lamp</t>
        </is>
      </c>
      <c r="C8" s="15" t="inlineStr">
        <is>
          <t>Electronics</t>
        </is>
      </c>
      <c r="D8" s="17" t="n">
        <v>1442.166666666667</v>
      </c>
      <c r="E8" s="17" t="n">
        <v>282.2345360393255</v>
      </c>
      <c r="F8" s="42" t="n">
        <v>0.195701746935855</v>
      </c>
      <c r="G8" s="51" t="inlineStr">
        <is>
          <t>Y</t>
        </is>
      </c>
      <c r="H8" s="53" t="inlineStr">
        <is>
          <t>Holt's Double Smoothing + Trend</t>
        </is>
      </c>
      <c r="I8" s="53" t="inlineStr">
        <is>
          <t>Safety stock + ROP</t>
        </is>
      </c>
      <c r="J8" s="21" t="inlineStr">
        <is>
          <t>1.65 σ (95% SL)</t>
        </is>
      </c>
    </row>
    <row r="9">
      <c r="A9" s="27" t="inlineStr">
        <is>
          <t>EL-007</t>
        </is>
      </c>
      <c r="B9" s="4" t="inlineStr">
        <is>
          <t>Phone Stand Adj.</t>
        </is>
      </c>
      <c r="C9" s="6" t="inlineStr">
        <is>
          <t>Electronics</t>
        </is>
      </c>
      <c r="D9" s="8" t="n">
        <v>888.4166666666666</v>
      </c>
      <c r="E9" s="8" t="n">
        <v>218.37851140262</v>
      </c>
      <c r="F9" s="36" t="n">
        <v>0.2458064099832511</v>
      </c>
      <c r="G9" s="51" t="inlineStr">
        <is>
          <t>Y</t>
        </is>
      </c>
      <c r="H9" s="52" t="inlineStr">
        <is>
          <t>Holt's Double Smoothing + Trend</t>
        </is>
      </c>
      <c r="I9" s="52" t="inlineStr">
        <is>
          <t>Safety stock + ROP</t>
        </is>
      </c>
      <c r="J9" s="19" t="inlineStr">
        <is>
          <t>1.65 σ (95% SL)</t>
        </is>
      </c>
    </row>
    <row r="10">
      <c r="A10" s="29" t="inlineStr">
        <is>
          <t>EL-008</t>
        </is>
      </c>
      <c r="B10" s="13" t="inlineStr">
        <is>
          <t>Cable Organizer Kit</t>
        </is>
      </c>
      <c r="C10" s="15" t="inlineStr">
        <is>
          <t>Electronics</t>
        </is>
      </c>
      <c r="D10" s="17" t="n">
        <v>634.6666666666666</v>
      </c>
      <c r="E10" s="17" t="n">
        <v>124.1951055493905</v>
      </c>
      <c r="F10" s="42" t="n">
        <v>0.1956855654664766</v>
      </c>
      <c r="G10" s="51" t="inlineStr">
        <is>
          <t>Y</t>
        </is>
      </c>
      <c r="H10" s="53" t="inlineStr">
        <is>
          <t>Holt's Double Smoothing + Trend</t>
        </is>
      </c>
      <c r="I10" s="53" t="inlineStr">
        <is>
          <t>Safety stock + ROP</t>
        </is>
      </c>
      <c r="J10" s="21" t="inlineStr">
        <is>
          <t>1.65 σ (95% SL)</t>
        </is>
      </c>
    </row>
    <row r="11">
      <c r="A11" s="5" t="inlineStr">
        <is>
          <t>PC-001</t>
        </is>
      </c>
      <c r="B11" s="4" t="inlineStr">
        <is>
          <t>Beard Trimmer Pro</t>
        </is>
      </c>
      <c r="C11" s="6" t="inlineStr">
        <is>
          <t>Personal Care</t>
        </is>
      </c>
      <c r="D11" s="8" t="n">
        <v>5018.666666666667</v>
      </c>
      <c r="E11" s="8" t="n">
        <v>475.1522881873736</v>
      </c>
      <c r="F11" s="36" t="n">
        <v>0.09467699684923757</v>
      </c>
      <c r="G11" s="54" t="inlineStr">
        <is>
          <t>X</t>
        </is>
      </c>
      <c r="H11" s="52" t="inlineStr">
        <is>
          <t>Statistical / Exponential Smoothing</t>
        </is>
      </c>
      <c r="I11" s="52" t="inlineStr">
        <is>
          <t>Continuous replenishment</t>
        </is>
      </c>
      <c r="J11" s="19" t="inlineStr">
        <is>
          <t>1.28 σ (90% SL)</t>
        </is>
      </c>
    </row>
    <row r="12">
      <c r="A12" s="14" t="inlineStr">
        <is>
          <t>PC-002</t>
        </is>
      </c>
      <c r="B12" s="13" t="inlineStr">
        <is>
          <t>Electric Toothbrush</t>
        </is>
      </c>
      <c r="C12" s="15" t="inlineStr">
        <is>
          <t>Personal Care</t>
        </is>
      </c>
      <c r="D12" s="17" t="n">
        <v>3861.666666666667</v>
      </c>
      <c r="E12" s="17" t="n">
        <v>469.4242766572171</v>
      </c>
      <c r="F12" s="42" t="n">
        <v>0.1215600198508115</v>
      </c>
      <c r="G12" s="54" t="inlineStr">
        <is>
          <t>X</t>
        </is>
      </c>
      <c r="H12" s="53" t="inlineStr">
        <is>
          <t>Statistical / Exponential Smoothing</t>
        </is>
      </c>
      <c r="I12" s="53" t="inlineStr">
        <is>
          <t>Continuous replenishment</t>
        </is>
      </c>
      <c r="J12" s="21" t="inlineStr">
        <is>
          <t>1.28 σ (90% SL)</t>
        </is>
      </c>
    </row>
    <row r="13">
      <c r="A13" s="27" t="inlineStr">
        <is>
          <t>PC-003</t>
        </is>
      </c>
      <c r="B13" s="4" t="inlineStr">
        <is>
          <t>Hair Dryer Ionic</t>
        </is>
      </c>
      <c r="C13" s="6" t="inlineStr">
        <is>
          <t>Personal Care</t>
        </is>
      </c>
      <c r="D13" s="8" t="n">
        <v>3098.416666666667</v>
      </c>
      <c r="E13" s="8" t="n">
        <v>493.0105029921838</v>
      </c>
      <c r="F13" s="36" t="n">
        <v>0.1591169155188458</v>
      </c>
      <c r="G13" s="51" t="inlineStr">
        <is>
          <t>Y</t>
        </is>
      </c>
      <c r="H13" s="52" t="inlineStr">
        <is>
          <t>Holt's Double Smoothing + Trend</t>
        </is>
      </c>
      <c r="I13" s="52" t="inlineStr">
        <is>
          <t>Safety stock + ROP</t>
        </is>
      </c>
      <c r="J13" s="19" t="inlineStr">
        <is>
          <t>1.65 σ (95% SL)</t>
        </is>
      </c>
    </row>
    <row r="14">
      <c r="A14" s="29" t="inlineStr">
        <is>
          <t>PC-004</t>
        </is>
      </c>
      <c r="B14" s="13" t="inlineStr">
        <is>
          <t>Face Massager EMS</t>
        </is>
      </c>
      <c r="C14" s="15" t="inlineStr">
        <is>
          <t>Personal Care</t>
        </is>
      </c>
      <c r="D14" s="17" t="n">
        <v>2173</v>
      </c>
      <c r="E14" s="17" t="n">
        <v>384.162844258904</v>
      </c>
      <c r="F14" s="42" t="n">
        <v>0.1767891598062145</v>
      </c>
      <c r="G14" s="51" t="inlineStr">
        <is>
          <t>Y</t>
        </is>
      </c>
      <c r="H14" s="53" t="inlineStr">
        <is>
          <t>Holt's Double Smoothing + Trend</t>
        </is>
      </c>
      <c r="I14" s="53" t="inlineStr">
        <is>
          <t>Safety stock + ROP</t>
        </is>
      </c>
      <c r="J14" s="21" t="inlineStr">
        <is>
          <t>1.65 σ (95% SL)</t>
        </is>
      </c>
    </row>
    <row r="15">
      <c r="A15" s="27" t="inlineStr">
        <is>
          <t>PC-005</t>
        </is>
      </c>
      <c r="B15" s="4" t="inlineStr">
        <is>
          <t>Shaver Foil 5-Head</t>
        </is>
      </c>
      <c r="C15" s="6" t="inlineStr">
        <is>
          <t>Personal Care</t>
        </is>
      </c>
      <c r="D15" s="8" t="n">
        <v>2002.666666666667</v>
      </c>
      <c r="E15" s="8" t="n">
        <v>408.5195741017099</v>
      </c>
      <c r="F15" s="36" t="n">
        <v>0.2039878033131041</v>
      </c>
      <c r="G15" s="51" t="inlineStr">
        <is>
          <t>Y</t>
        </is>
      </c>
      <c r="H15" s="52" t="inlineStr">
        <is>
          <t>Holt's Double Smoothing + Trend</t>
        </is>
      </c>
      <c r="I15" s="52" t="inlineStr">
        <is>
          <t>Safety stock + ROP</t>
        </is>
      </c>
      <c r="J15" s="19" t="inlineStr">
        <is>
          <t>1.65 σ (95% SL)</t>
        </is>
      </c>
    </row>
    <row r="16">
      <c r="A16" s="29" t="inlineStr">
        <is>
          <t>PC-006</t>
        </is>
      </c>
      <c r="B16" s="13" t="inlineStr">
        <is>
          <t>Nail Care Kit</t>
        </is>
      </c>
      <c r="C16" s="15" t="inlineStr">
        <is>
          <t>Personal Care</t>
        </is>
      </c>
      <c r="D16" s="17" t="n">
        <v>1159.416666666667</v>
      </c>
      <c r="E16" s="17" t="n">
        <v>296.134938018383</v>
      </c>
      <c r="F16" s="42" t="n">
        <v>0.2554171822195497</v>
      </c>
      <c r="G16" s="51" t="inlineStr">
        <is>
          <t>Y</t>
        </is>
      </c>
      <c r="H16" s="53" t="inlineStr">
        <is>
          <t>Holt's Double Smoothing + Trend</t>
        </is>
      </c>
      <c r="I16" s="53" t="inlineStr">
        <is>
          <t>Safety stock + ROP</t>
        </is>
      </c>
      <c r="J16" s="21" t="inlineStr">
        <is>
          <t>1.65 σ (95% SL)</t>
        </is>
      </c>
    </row>
    <row r="17">
      <c r="A17" s="5" t="inlineStr">
        <is>
          <t>LS-001</t>
        </is>
      </c>
      <c r="B17" s="4" t="inlineStr">
        <is>
          <t>Water Bottle 1L SS</t>
        </is>
      </c>
      <c r="C17" s="6" t="inlineStr">
        <is>
          <t>Lifestyle</t>
        </is>
      </c>
      <c r="D17" s="8" t="n">
        <v>5001.916666666667</v>
      </c>
      <c r="E17" s="8" t="n">
        <v>544.7498939602439</v>
      </c>
      <c r="F17" s="36" t="n">
        <v>0.1089082306369713</v>
      </c>
      <c r="G17" s="54" t="inlineStr">
        <is>
          <t>X</t>
        </is>
      </c>
      <c r="H17" s="52" t="inlineStr">
        <is>
          <t>Statistical / Exponential Smoothing</t>
        </is>
      </c>
      <c r="I17" s="52" t="inlineStr">
        <is>
          <t>Continuous replenishment</t>
        </is>
      </c>
      <c r="J17" s="19" t="inlineStr">
        <is>
          <t>1.28 σ (90% SL)</t>
        </is>
      </c>
    </row>
    <row r="18">
      <c r="A18" s="14" t="inlineStr">
        <is>
          <t>LS-002</t>
        </is>
      </c>
      <c r="B18" s="13" t="inlineStr">
        <is>
          <t>Yoga Mat Premium</t>
        </is>
      </c>
      <c r="C18" s="15" t="inlineStr">
        <is>
          <t>Lifestyle</t>
        </is>
      </c>
      <c r="D18" s="17" t="n">
        <v>4070.416666666667</v>
      </c>
      <c r="E18" s="17" t="n">
        <v>579.2684192282119</v>
      </c>
      <c r="F18" s="42" t="n">
        <v>0.1423118237432397</v>
      </c>
      <c r="G18" s="54" t="inlineStr">
        <is>
          <t>X</t>
        </is>
      </c>
      <c r="H18" s="53" t="inlineStr">
        <is>
          <t>Statistical / Exponential Smoothing</t>
        </is>
      </c>
      <c r="I18" s="53" t="inlineStr">
        <is>
          <t>Continuous replenishment</t>
        </is>
      </c>
      <c r="J18" s="21" t="inlineStr">
        <is>
          <t>1.28 σ (90% SL)</t>
        </is>
      </c>
    </row>
    <row r="19">
      <c r="A19" s="27" t="inlineStr">
        <is>
          <t>LS-003</t>
        </is>
      </c>
      <c r="B19" s="4" t="inlineStr">
        <is>
          <t>Travel Pillow Memory</t>
        </is>
      </c>
      <c r="C19" s="6" t="inlineStr">
        <is>
          <t>Lifestyle</t>
        </is>
      </c>
      <c r="D19" s="8" t="n">
        <v>3206.666666666667</v>
      </c>
      <c r="E19" s="8" t="n">
        <v>644.8986295723091</v>
      </c>
      <c r="F19" s="36" t="n">
        <v>0.2011118387439634</v>
      </c>
      <c r="G19" s="51" t="inlineStr">
        <is>
          <t>Y</t>
        </is>
      </c>
      <c r="H19" s="52" t="inlineStr">
        <is>
          <t>Holt's Double Smoothing + Trend</t>
        </is>
      </c>
      <c r="I19" s="52" t="inlineStr">
        <is>
          <t>Safety stock + ROP</t>
        </is>
      </c>
      <c r="J19" s="19" t="inlineStr">
        <is>
          <t>1.65 σ (95% SL)</t>
        </is>
      </c>
    </row>
    <row r="20">
      <c r="A20" s="29" t="inlineStr">
        <is>
          <t>LS-004</t>
        </is>
      </c>
      <c r="B20" s="13" t="inlineStr">
        <is>
          <t>Backpack 30L Urban</t>
        </is>
      </c>
      <c r="C20" s="15" t="inlineStr">
        <is>
          <t>Lifestyle</t>
        </is>
      </c>
      <c r="D20" s="17" t="n">
        <v>2757.583333333333</v>
      </c>
      <c r="E20" s="17" t="n">
        <v>574.7335285050619</v>
      </c>
      <c r="F20" s="42" t="n">
        <v>0.2084192784159059</v>
      </c>
      <c r="G20" s="51" t="inlineStr">
        <is>
          <t>Y</t>
        </is>
      </c>
      <c r="H20" s="53" t="inlineStr">
        <is>
          <t>Holt's Double Smoothing + Trend</t>
        </is>
      </c>
      <c r="I20" s="53" t="inlineStr">
        <is>
          <t>Safety stock + ROP</t>
        </is>
      </c>
      <c r="J20" s="21" t="inlineStr">
        <is>
          <t>1.65 σ (95% SL)</t>
        </is>
      </c>
    </row>
    <row r="21">
      <c r="A21" s="27" t="inlineStr">
        <is>
          <t>LS-005</t>
        </is>
      </c>
      <c r="B21" s="4" t="inlineStr">
        <is>
          <t>Sunglasses Polarized</t>
        </is>
      </c>
      <c r="C21" s="6" t="inlineStr">
        <is>
          <t>Lifestyle</t>
        </is>
      </c>
      <c r="D21" s="8" t="n">
        <v>2257.75</v>
      </c>
      <c r="E21" s="8" t="n">
        <v>359.9174463426554</v>
      </c>
      <c r="F21" s="36" t="n">
        <v>0.1594142160747006</v>
      </c>
      <c r="G21" s="51" t="inlineStr">
        <is>
          <t>Y</t>
        </is>
      </c>
      <c r="H21" s="52" t="inlineStr">
        <is>
          <t>Holt's Double Smoothing + Trend</t>
        </is>
      </c>
      <c r="I21" s="52" t="inlineStr">
        <is>
          <t>Safety stock + ROP</t>
        </is>
      </c>
      <c r="J21" s="19" t="inlineStr">
        <is>
          <t>1.65 σ (95% SL)</t>
        </is>
      </c>
    </row>
    <row r="22">
      <c r="A22" s="29" t="inlineStr">
        <is>
          <t>LS-006</t>
        </is>
      </c>
      <c r="B22" s="13" t="inlineStr">
        <is>
          <t>Phone Wallet Clip</t>
        </is>
      </c>
      <c r="C22" s="15" t="inlineStr">
        <is>
          <t>Lifestyle</t>
        </is>
      </c>
      <c r="D22" s="17" t="n">
        <v>1489.5</v>
      </c>
      <c r="E22" s="17" t="n">
        <v>279.9702906316376</v>
      </c>
      <c r="F22" s="42" t="n">
        <v>0.1879625986113714</v>
      </c>
      <c r="G22" s="51" t="inlineStr">
        <is>
          <t>Y</t>
        </is>
      </c>
      <c r="H22" s="53" t="inlineStr">
        <is>
          <t>Holt's Double Smoothing + Trend</t>
        </is>
      </c>
      <c r="I22" s="53" t="inlineStr">
        <is>
          <t>Safety stock + ROP</t>
        </is>
      </c>
      <c r="J22" s="21" t="inlineStr">
        <is>
          <t>1.65 σ (95% SL)</t>
        </is>
      </c>
    </row>
    <row r="23">
      <c r="A23" s="27" t="inlineStr">
        <is>
          <t>LS-007</t>
        </is>
      </c>
      <c r="B23" s="4" t="inlineStr">
        <is>
          <t>Desk Organizer Set</t>
        </is>
      </c>
      <c r="C23" s="6" t="inlineStr">
        <is>
          <t>Lifestyle</t>
        </is>
      </c>
      <c r="D23" s="8" t="n">
        <v>1101.5</v>
      </c>
      <c r="E23" s="8" t="n">
        <v>306.1780527732189</v>
      </c>
      <c r="F23" s="36" t="n">
        <v>0.2779646416461361</v>
      </c>
      <c r="G23" s="51" t="inlineStr">
        <is>
          <t>Y</t>
        </is>
      </c>
      <c r="H23" s="52" t="inlineStr">
        <is>
          <t>Holt's Double Smoothing + Trend</t>
        </is>
      </c>
      <c r="I23" s="52" t="inlineStr">
        <is>
          <t>Safety stock + ROP</t>
        </is>
      </c>
      <c r="J23" s="19" t="inlineStr">
        <is>
          <t>1.65 σ (95% SL)</t>
        </is>
      </c>
    </row>
    <row r="24">
      <c r="A24" s="55" t="inlineStr">
        <is>
          <t>LS-008</t>
        </is>
      </c>
      <c r="B24" s="13" t="inlineStr">
        <is>
          <t>Reusable Straw Set</t>
        </is>
      </c>
      <c r="C24" s="15" t="inlineStr">
        <is>
          <t>Lifestyle</t>
        </is>
      </c>
      <c r="D24" s="17" t="n">
        <v>770.5</v>
      </c>
      <c r="E24" s="17" t="n">
        <v>281.5952930908276</v>
      </c>
      <c r="F24" s="42" t="n">
        <v>0.3654708541087963</v>
      </c>
      <c r="G24" s="56" t="inlineStr">
        <is>
          <t>Z</t>
        </is>
      </c>
      <c r="H24" s="53" t="inlineStr">
        <is>
          <t>Croston's Method (Intermittent)</t>
        </is>
      </c>
      <c r="I24" s="53" t="inlineStr">
        <is>
          <t>EOQ / Min-Max model</t>
        </is>
      </c>
      <c r="J24" s="21" t="inlineStr">
        <is>
          <t>2.05 σ (98% SL)</t>
        </is>
      </c>
    </row>
    <row r="25">
      <c r="A25" s="5" t="inlineStr">
        <is>
          <t>CO-001</t>
        </is>
      </c>
      <c r="B25" s="4" t="inlineStr">
        <is>
          <t>Screen Wipes 50pk</t>
        </is>
      </c>
      <c r="C25" s="6" t="inlineStr">
        <is>
          <t>Consumables</t>
        </is>
      </c>
      <c r="D25" s="8" t="n">
        <v>6193.583333333333</v>
      </c>
      <c r="E25" s="8" t="n">
        <v>519.3750542427861</v>
      </c>
      <c r="F25" s="36" t="n">
        <v>0.08385695748171404</v>
      </c>
      <c r="G25" s="54" t="inlineStr">
        <is>
          <t>X</t>
        </is>
      </c>
      <c r="H25" s="52" t="inlineStr">
        <is>
          <t>Statistical / Exponential Smoothing</t>
        </is>
      </c>
      <c r="I25" s="52" t="inlineStr">
        <is>
          <t>Continuous replenishment</t>
        </is>
      </c>
      <c r="J25" s="19" t="inlineStr">
        <is>
          <t>1.28 σ (90% SL)</t>
        </is>
      </c>
    </row>
    <row r="26">
      <c r="A26" s="14" t="inlineStr">
        <is>
          <t>CO-002</t>
        </is>
      </c>
      <c r="B26" s="13" t="inlineStr">
        <is>
          <t>Cable Ties 100pk</t>
        </is>
      </c>
      <c r="C26" s="15" t="inlineStr">
        <is>
          <t>Consumables</t>
        </is>
      </c>
      <c r="D26" s="17" t="n">
        <v>5379.916666666667</v>
      </c>
      <c r="E26" s="17" t="n">
        <v>525.1397144541343</v>
      </c>
      <c r="F26" s="42" t="n">
        <v>0.09761112429637403</v>
      </c>
      <c r="G26" s="54" t="inlineStr">
        <is>
          <t>X</t>
        </is>
      </c>
      <c r="H26" s="53" t="inlineStr">
        <is>
          <t>Statistical / Exponential Smoothing</t>
        </is>
      </c>
      <c r="I26" s="53" t="inlineStr">
        <is>
          <t>Continuous replenishment</t>
        </is>
      </c>
      <c r="J26" s="21" t="inlineStr">
        <is>
          <t>1.28 σ (90% SL)</t>
        </is>
      </c>
    </row>
    <row r="27">
      <c r="A27" s="5" t="inlineStr">
        <is>
          <t>CO-003</t>
        </is>
      </c>
      <c r="B27" s="4" t="inlineStr">
        <is>
          <t>AAA Batteries 24pk</t>
        </is>
      </c>
      <c r="C27" s="6" t="inlineStr">
        <is>
          <t>Consumables</t>
        </is>
      </c>
      <c r="D27" s="8" t="n">
        <v>4903.833333333333</v>
      </c>
      <c r="E27" s="8" t="n">
        <v>492.5179892115309</v>
      </c>
      <c r="F27" s="36" t="n">
        <v>0.1004353035132103</v>
      </c>
      <c r="G27" s="54" t="inlineStr">
        <is>
          <t>X</t>
        </is>
      </c>
      <c r="H27" s="52" t="inlineStr">
        <is>
          <t>Statistical / Exponential Smoothing</t>
        </is>
      </c>
      <c r="I27" s="52" t="inlineStr">
        <is>
          <t>Continuous replenishment</t>
        </is>
      </c>
      <c r="J27" s="19" t="inlineStr">
        <is>
          <t>1.28 σ (90% SL)</t>
        </is>
      </c>
    </row>
    <row r="28">
      <c r="A28" s="14" t="inlineStr">
        <is>
          <t>CO-004</t>
        </is>
      </c>
      <c r="B28" s="13" t="inlineStr">
        <is>
          <t>AA Batteries 24pk</t>
        </is>
      </c>
      <c r="C28" s="15" t="inlineStr">
        <is>
          <t>Consumables</t>
        </is>
      </c>
      <c r="D28" s="17" t="n">
        <v>4430.333333333333</v>
      </c>
      <c r="E28" s="17" t="n">
        <v>410.4125049781308</v>
      </c>
      <c r="F28" s="42" t="n">
        <v>0.09263693589153506</v>
      </c>
      <c r="G28" s="54" t="inlineStr">
        <is>
          <t>X</t>
        </is>
      </c>
      <c r="H28" s="53" t="inlineStr">
        <is>
          <t>Statistical / Exponential Smoothing</t>
        </is>
      </c>
      <c r="I28" s="53" t="inlineStr">
        <is>
          <t>Continuous replenishment</t>
        </is>
      </c>
      <c r="J28" s="21" t="inlineStr">
        <is>
          <t>1.28 σ (90% SL)</t>
        </is>
      </c>
    </row>
    <row r="29">
      <c r="A29" s="5" t="inlineStr">
        <is>
          <t>CO-005</t>
        </is>
      </c>
      <c r="B29" s="4" t="inlineStr">
        <is>
          <t>Microfiber Cloth 5pk</t>
        </is>
      </c>
      <c r="C29" s="6" t="inlineStr">
        <is>
          <t>Consumables</t>
        </is>
      </c>
      <c r="D29" s="8" t="n">
        <v>3474.583333333333</v>
      </c>
      <c r="E29" s="8" t="n">
        <v>311.9060051691953</v>
      </c>
      <c r="F29" s="36" t="n">
        <v>0.089767887325347</v>
      </c>
      <c r="G29" s="54" t="inlineStr">
        <is>
          <t>X</t>
        </is>
      </c>
      <c r="H29" s="52" t="inlineStr">
        <is>
          <t>Statistical / Exponential Smoothing</t>
        </is>
      </c>
      <c r="I29" s="52" t="inlineStr">
        <is>
          <t>Continuous replenishment</t>
        </is>
      </c>
      <c r="J29" s="19" t="inlineStr">
        <is>
          <t>1.28 σ (90% SL)</t>
        </is>
      </c>
    </row>
    <row r="30">
      <c r="A30" s="14" t="inlineStr">
        <is>
          <t>CO-006</t>
        </is>
      </c>
      <c r="B30" s="13" t="inlineStr">
        <is>
          <t>Label Printer Tape</t>
        </is>
      </c>
      <c r="C30" s="15" t="inlineStr">
        <is>
          <t>Consumables</t>
        </is>
      </c>
      <c r="D30" s="17" t="n">
        <v>2950.083333333333</v>
      </c>
      <c r="E30" s="17" t="n">
        <v>376.2821616174691</v>
      </c>
      <c r="F30" s="42" t="n">
        <v>0.127549672026486</v>
      </c>
      <c r="G30" s="54" t="inlineStr">
        <is>
          <t>X</t>
        </is>
      </c>
      <c r="H30" s="53" t="inlineStr">
        <is>
          <t>Statistical / Exponential Smoothing</t>
        </is>
      </c>
      <c r="I30" s="53" t="inlineStr">
        <is>
          <t>Continuous replenishment</t>
        </is>
      </c>
      <c r="J30" s="21" t="inlineStr">
        <is>
          <t>1.28 σ (90% SL)</t>
        </is>
      </c>
    </row>
    <row r="31">
      <c r="A31" s="5" t="inlineStr">
        <is>
          <t>CO-007</t>
        </is>
      </c>
      <c r="B31" s="4" t="inlineStr">
        <is>
          <t>Bubble Wrap Roll</t>
        </is>
      </c>
      <c r="C31" s="6" t="inlineStr">
        <is>
          <t>Consumables</t>
        </is>
      </c>
      <c r="D31" s="8" t="n">
        <v>2139.083333333333</v>
      </c>
      <c r="E31" s="8" t="n">
        <v>221.9829880186699</v>
      </c>
      <c r="F31" s="36" t="n">
        <v>0.1037748200640476</v>
      </c>
      <c r="G31" s="54" t="inlineStr">
        <is>
          <t>X</t>
        </is>
      </c>
      <c r="H31" s="52" t="inlineStr">
        <is>
          <t>Statistical / Exponential Smoothing</t>
        </is>
      </c>
      <c r="I31" s="52" t="inlineStr">
        <is>
          <t>Continuous replenishment</t>
        </is>
      </c>
      <c r="J31" s="19" t="inlineStr">
        <is>
          <t>1.28 σ (90% SL)</t>
        </is>
      </c>
    </row>
    <row r="32">
      <c r="A32" s="14" t="inlineStr">
        <is>
          <t>CO-008</t>
        </is>
      </c>
      <c r="B32" s="13" t="inlineStr">
        <is>
          <t>Packing Tape 6pk</t>
        </is>
      </c>
      <c r="C32" s="15" t="inlineStr">
        <is>
          <t>Consumables</t>
        </is>
      </c>
      <c r="D32" s="17" t="n">
        <v>1589</v>
      </c>
      <c r="E32" s="17" t="n">
        <v>234.4137755803148</v>
      </c>
      <c r="F32" s="42" t="n">
        <v>0.1475228291883668</v>
      </c>
      <c r="G32" s="54" t="inlineStr">
        <is>
          <t>X</t>
        </is>
      </c>
      <c r="H32" s="53" t="inlineStr">
        <is>
          <t>Statistical / Exponential Smoothing</t>
        </is>
      </c>
      <c r="I32" s="53" t="inlineStr">
        <is>
          <t>Continuous replenishment</t>
        </is>
      </c>
      <c r="J32" s="21" t="inlineStr">
        <is>
          <t>1.28 σ (90% SL)</t>
        </is>
      </c>
    </row>
  </sheetData>
  <mergeCells count="1">
    <mergeCell ref="A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2"/>
  <sheetViews>
    <sheetView showGridLines="0" workbookViewId="0">
      <selection activeCell="A1" sqref="A1"/>
    </sheetView>
  </sheetViews>
  <sheetFormatPr baseColWidth="8" defaultRowHeight="15"/>
  <cols>
    <col width="8" customWidth="1" min="1" max="1"/>
    <col width="36" customWidth="1" min="2" max="2"/>
    <col width="36" customWidth="1" min="3" max="3"/>
    <col width="36" customWidth="1" min="4" max="4"/>
    <col width="32" customWidth="1" min="5" max="5"/>
  </cols>
  <sheetData>
    <row r="1" ht="36" customHeight="1">
      <c r="A1" s="57" t="inlineStr">
        <is>
          <t>ABC-XYZ COMBINED MATRIX  |  Inventory Policy by Segmentation  |  ANDS Dubai  |  Vinayak Bhadani</t>
        </is>
      </c>
    </row>
    <row r="3" ht="22" customHeight="1">
      <c r="B3" s="58" t="inlineStr"/>
      <c r="C3" s="59" t="inlineStr">
        <is>
          <t xml:space="preserve">  X — Stable Demand</t>
        </is>
      </c>
      <c r="D3" s="59" t="inlineStr">
        <is>
          <t xml:space="preserve">  Y — Variable Demand</t>
        </is>
      </c>
      <c r="E3" s="59" t="inlineStr">
        <is>
          <t xml:space="preserve">  Z — Erratic Demand</t>
        </is>
      </c>
    </row>
    <row r="4" ht="28" customHeight="1">
      <c r="B4" s="59" t="inlineStr">
        <is>
          <t xml:space="preserve">  A — High Value</t>
        </is>
      </c>
      <c r="C4" s="60" t="inlineStr">
        <is>
          <t>🟢 AX — High Value, Stable (5 SKUs)</t>
        </is>
      </c>
      <c r="D4" s="20" t="inlineStr">
        <is>
          <t>🟡 AY — High Value, Variable (8 SKUs)</t>
        </is>
      </c>
      <c r="E4" s="61" t="inlineStr">
        <is>
          <t>🔴 AZ — High Value, Erratic (0 SKUs)</t>
        </is>
      </c>
    </row>
    <row r="5" ht="20" customHeight="1">
      <c r="C5" s="62" t="inlineStr">
        <is>
          <t>Policy: Continuous review, tight SS, weekly S&amp;OP</t>
        </is>
      </c>
      <c r="D5" s="62" t="inlineStr">
        <is>
          <t>Policy: Safety stock buffer, bi-weekly review</t>
        </is>
      </c>
      <c r="E5" s="62" t="inlineStr">
        <is>
          <t>Policy: Responsive supply chain, consignment opt.</t>
        </is>
      </c>
    </row>
    <row r="6" ht="18" customHeight="1">
      <c r="C6" s="63" t="inlineStr">
        <is>
          <t>SKUs: PC-001, PC-002, LS-001...</t>
        </is>
      </c>
      <c r="D6" s="63" t="inlineStr">
        <is>
          <t>SKUs: EL-001, EL-002, EL-003...</t>
        </is>
      </c>
      <c r="E6" s="63" t="inlineStr">
        <is>
          <t xml:space="preserve">SKUs: </t>
        </is>
      </c>
    </row>
    <row r="7" ht="28" customHeight="1">
      <c r="B7" s="59" t="inlineStr">
        <is>
          <t xml:space="preserve">  B — Mid Value</t>
        </is>
      </c>
      <c r="C7" s="12" t="inlineStr">
        <is>
          <t>🟢 BX — Mid Value, Stable (3 SKUs)</t>
        </is>
      </c>
      <c r="D7" s="20" t="inlineStr">
        <is>
          <t>🟡 BY — Mid Value, Variable (5 SKUs)</t>
        </is>
      </c>
      <c r="E7" s="61" t="inlineStr">
        <is>
          <t>🟡 BZ — Mid Value, Erratic (0 SKUs)</t>
        </is>
      </c>
    </row>
    <row r="8" ht="20" customHeight="1">
      <c r="C8" s="62" t="inlineStr">
        <is>
          <t>Policy: Periodic review, standard SS</t>
        </is>
      </c>
      <c r="D8" s="62" t="inlineStr">
        <is>
          <t>Policy: Holt's forecast + safety stock</t>
        </is>
      </c>
      <c r="E8" s="62" t="inlineStr">
        <is>
          <t>Policy: EOQ model, investigate demand drivers</t>
        </is>
      </c>
    </row>
    <row r="9" ht="18" customHeight="1">
      <c r="C9" s="63" t="inlineStr">
        <is>
          <t>SKUs: CO-002, CO-003, CO-004</t>
        </is>
      </c>
      <c r="D9" s="63" t="inlineStr">
        <is>
          <t>SKUs: PC-005, EL-006, LS-004...</t>
        </is>
      </c>
      <c r="E9" s="63" t="inlineStr">
        <is>
          <t xml:space="preserve">SKUs: </t>
        </is>
      </c>
    </row>
    <row r="10" ht="28" customHeight="1">
      <c r="B10" s="59" t="inlineStr">
        <is>
          <t xml:space="preserve">  C — Low Value</t>
        </is>
      </c>
      <c r="C10" s="28" t="inlineStr">
        <is>
          <t>⚪ CX — Low Value, Stable (4 SKUs)</t>
        </is>
      </c>
      <c r="D10" s="64" t="inlineStr">
        <is>
          <t>⚪ CY — Low Value, Variable (4 SKUs)</t>
        </is>
      </c>
      <c r="E10" s="65" t="inlineStr">
        <is>
          <t>⚫ CZ — Low Value, Erratic (1 SKUs)</t>
        </is>
      </c>
    </row>
    <row r="11" ht="20" customHeight="1">
      <c r="C11" s="62" t="inlineStr">
        <is>
          <t>Policy: Bulk order, min-max, lean SS</t>
        </is>
      </c>
      <c r="D11" s="62" t="inlineStr">
        <is>
          <t>Policy: Monthly review, consignment preferred</t>
        </is>
      </c>
      <c r="E11" s="62" t="inlineStr">
        <is>
          <t>Policy: EOQ or eliminate, review for liquidation</t>
        </is>
      </c>
    </row>
    <row r="12" ht="18" customHeight="1">
      <c r="C12" s="63" t="inlineStr">
        <is>
          <t>SKUs: CO-005, CO-006, CO-007...</t>
        </is>
      </c>
      <c r="D12" s="63" t="inlineStr">
        <is>
          <t>SKUs: EL-007, LS-006, EL-008...</t>
        </is>
      </c>
      <c r="E12" s="63" t="inlineStr">
        <is>
          <t>SKUs: LS-008</t>
        </is>
      </c>
    </row>
  </sheetData>
  <mergeCells count="1">
    <mergeCell ref="A1:N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3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11" customWidth="1" min="2" max="2"/>
    <col width="28" customWidth="1" min="3" max="3"/>
    <col width="14" customWidth="1" min="4" max="4"/>
    <col width="18" customWidth="1" min="5" max="5"/>
    <col width="14" customWidth="1" min="6" max="6"/>
    <col width="10" customWidth="1" min="7" max="7"/>
    <col width="8" customWidth="1" min="8" max="8"/>
    <col width="8" customWidth="1" min="9" max="9"/>
    <col width="10" customWidth="1" min="10" max="10"/>
    <col width="10" customWidth="1" min="11" max="11"/>
    <col width="35" customWidth="1" min="12" max="12"/>
    <col width="40" customWidth="1" min="13" max="13"/>
  </cols>
  <sheetData>
    <row r="1" ht="32" customHeight="1">
      <c r="A1" s="66" t="inlineStr">
        <is>
          <t>COMBINED ABC-XYZ CLASSIFICATION  |  Full SKU List with Policy Recommendations  |  Vinayak Bhadani</t>
        </is>
      </c>
    </row>
    <row r="2" ht="22" customHeight="1">
      <c r="A2" s="2" t="inlineStr">
        <is>
          <t>Rank</t>
        </is>
      </c>
      <c r="B2" s="2" t="inlineStr">
        <is>
          <t>SKU ID</t>
        </is>
      </c>
      <c r="C2" s="2" t="inlineStr">
        <is>
          <t>Product Name</t>
        </is>
      </c>
      <c r="D2" s="2" t="inlineStr">
        <is>
          <t>Category</t>
        </is>
      </c>
      <c r="E2" s="2" t="inlineStr">
        <is>
          <t>Annual Rev (AED)</t>
        </is>
      </c>
      <c r="F2" s="2" t="inlineStr">
        <is>
          <t>Avg Mo. Units</t>
        </is>
      </c>
      <c r="G2" s="2" t="inlineStr">
        <is>
          <t>CoV %</t>
        </is>
      </c>
      <c r="H2" s="2" t="inlineStr">
        <is>
          <t>ABC</t>
        </is>
      </c>
      <c r="I2" s="2" t="inlineStr">
        <is>
          <t>XYZ</t>
        </is>
      </c>
      <c r="J2" s="2" t="inlineStr">
        <is>
          <t>Combined</t>
        </is>
      </c>
      <c r="K2" s="2" t="inlineStr">
        <is>
          <t>Priority</t>
        </is>
      </c>
      <c r="L2" s="2" t="inlineStr">
        <is>
          <t>Recommended Policy</t>
        </is>
      </c>
      <c r="M2" s="2" t="inlineStr">
        <is>
          <t>Action Items</t>
        </is>
      </c>
    </row>
    <row r="3" ht="20" customHeight="1">
      <c r="A3" s="6" t="n">
        <v>1</v>
      </c>
      <c r="B3" s="33" t="inlineStr">
        <is>
          <t>EL-001</t>
        </is>
      </c>
      <c r="C3" s="4" t="inlineStr">
        <is>
          <t>Wireless Earbuds Pro</t>
        </is>
      </c>
      <c r="D3" s="6" t="inlineStr">
        <is>
          <t>Electronics</t>
        </is>
      </c>
      <c r="E3" s="67" t="n">
        <v>1992727.62</v>
      </c>
      <c r="F3" s="8" t="n">
        <v>4529.75</v>
      </c>
      <c r="G3" s="36" t="n">
        <v>0.1835714249408198</v>
      </c>
      <c r="H3" s="68" t="inlineStr">
        <is>
          <t>A</t>
        </is>
      </c>
      <c r="I3" s="69" t="inlineStr">
        <is>
          <t>Y</t>
        </is>
      </c>
      <c r="J3" s="70" t="inlineStr">
        <is>
          <t>AY</t>
        </is>
      </c>
      <c r="K3" s="6" t="inlineStr">
        <is>
          <t>⭐⭐⭐ Critical</t>
        </is>
      </c>
      <c r="L3" s="38" t="inlineStr">
        <is>
          <t>Holt's DES forecast, 1.65σ SS, bi-weekly review</t>
        </is>
      </c>
      <c r="M3" s="71" t="inlineStr">
        <is>
          <t>Investigate demand variability · Supplier JIT contracts</t>
        </is>
      </c>
    </row>
    <row r="4" ht="20" customHeight="1">
      <c r="A4" s="15" t="n">
        <v>2</v>
      </c>
      <c r="B4" s="39" t="inlineStr">
        <is>
          <t>PC-001</t>
        </is>
      </c>
      <c r="C4" s="13" t="inlineStr">
        <is>
          <t>Beard Trimmer Pro</t>
        </is>
      </c>
      <c r="D4" s="15" t="inlineStr">
        <is>
          <t>Personal Care</t>
        </is>
      </c>
      <c r="E4" s="72" t="n">
        <v>1807924.48</v>
      </c>
      <c r="F4" s="17" t="n">
        <v>5018.666666666667</v>
      </c>
      <c r="G4" s="42" t="n">
        <v>0.09467699684923757</v>
      </c>
      <c r="H4" s="73" t="inlineStr">
        <is>
          <t>A</t>
        </is>
      </c>
      <c r="I4" s="74" t="inlineStr">
        <is>
          <t>X</t>
        </is>
      </c>
      <c r="J4" s="75" t="inlineStr">
        <is>
          <t>AX</t>
        </is>
      </c>
      <c r="K4" s="15" t="inlineStr">
        <is>
          <t>⭐⭐⭐ Critical</t>
        </is>
      </c>
      <c r="L4" s="43" t="inlineStr">
        <is>
          <t>Continuous review, 2× LT safety stock, weekly S&amp;OP</t>
        </is>
      </c>
      <c r="M4" s="76" t="inlineStr">
        <is>
          <t>Monitor weekly · VMI preferred · Zero stockout tolerance</t>
        </is>
      </c>
    </row>
    <row r="5" ht="20" customHeight="1">
      <c r="A5" s="6" t="n">
        <v>3</v>
      </c>
      <c r="B5" s="33" t="inlineStr">
        <is>
          <t>EL-002</t>
        </is>
      </c>
      <c r="C5" s="4" t="inlineStr">
        <is>
          <t>USB-C Hub 7-Port</t>
        </is>
      </c>
      <c r="D5" s="6" t="inlineStr">
        <is>
          <t>Electronics</t>
        </is>
      </c>
      <c r="E5" s="67" t="n">
        <v>1719783.1</v>
      </c>
      <c r="F5" s="8" t="n">
        <v>3949.166666666667</v>
      </c>
      <c r="G5" s="36" t="n">
        <v>0.2084871095185702</v>
      </c>
      <c r="H5" s="68" t="inlineStr">
        <is>
          <t>A</t>
        </is>
      </c>
      <c r="I5" s="69" t="inlineStr">
        <is>
          <t>Y</t>
        </is>
      </c>
      <c r="J5" s="70" t="inlineStr">
        <is>
          <t>AY</t>
        </is>
      </c>
      <c r="K5" s="6" t="inlineStr">
        <is>
          <t>⭐⭐⭐ Critical</t>
        </is>
      </c>
      <c r="L5" s="38" t="inlineStr">
        <is>
          <t>Holt's DES forecast, 1.65σ SS, bi-weekly review</t>
        </is>
      </c>
      <c r="M5" s="71" t="inlineStr">
        <is>
          <t>Investigate demand variability · Supplier JIT contracts</t>
        </is>
      </c>
    </row>
    <row r="6" ht="20" customHeight="1">
      <c r="A6" s="15" t="n">
        <v>4</v>
      </c>
      <c r="B6" s="39" t="inlineStr">
        <is>
          <t>PC-002</t>
        </is>
      </c>
      <c r="C6" s="13" t="inlineStr">
        <is>
          <t>Electric Toothbrush</t>
        </is>
      </c>
      <c r="D6" s="15" t="inlineStr">
        <is>
          <t>Personal Care</t>
        </is>
      </c>
      <c r="E6" s="72" t="n">
        <v>1517171.6</v>
      </c>
      <c r="F6" s="17" t="n">
        <v>3861.666666666667</v>
      </c>
      <c r="G6" s="42" t="n">
        <v>0.1215600198508115</v>
      </c>
      <c r="H6" s="73" t="inlineStr">
        <is>
          <t>A</t>
        </is>
      </c>
      <c r="I6" s="74" t="inlineStr">
        <is>
          <t>X</t>
        </is>
      </c>
      <c r="J6" s="75" t="inlineStr">
        <is>
          <t>AX</t>
        </is>
      </c>
      <c r="K6" s="15" t="inlineStr">
        <is>
          <t>⭐⭐⭐ Critical</t>
        </is>
      </c>
      <c r="L6" s="43" t="inlineStr">
        <is>
          <t>Continuous review, 2× LT safety stock, weekly S&amp;OP</t>
        </is>
      </c>
      <c r="M6" s="76" t="inlineStr">
        <is>
          <t>Monitor weekly · VMI preferred · Zero stockout tolerance</t>
        </is>
      </c>
    </row>
    <row r="7" ht="20" customHeight="1">
      <c r="A7" s="6" t="n">
        <v>5</v>
      </c>
      <c r="B7" s="33" t="inlineStr">
        <is>
          <t>EL-003</t>
        </is>
      </c>
      <c r="C7" s="4" t="inlineStr">
        <is>
          <t>Portable Charger 20K</t>
        </is>
      </c>
      <c r="D7" s="6" t="inlineStr">
        <is>
          <t>Electronics</t>
        </is>
      </c>
      <c r="E7" s="67" t="n">
        <v>1305107.58</v>
      </c>
      <c r="F7" s="8" t="n">
        <v>3316.833333333333</v>
      </c>
      <c r="G7" s="36" t="n">
        <v>0.16478637452312</v>
      </c>
      <c r="H7" s="68" t="inlineStr">
        <is>
          <t>A</t>
        </is>
      </c>
      <c r="I7" s="69" t="inlineStr">
        <is>
          <t>Y</t>
        </is>
      </c>
      <c r="J7" s="70" t="inlineStr">
        <is>
          <t>AY</t>
        </is>
      </c>
      <c r="K7" s="6" t="inlineStr">
        <is>
          <t>⭐⭐⭐ Critical</t>
        </is>
      </c>
      <c r="L7" s="38" t="inlineStr">
        <is>
          <t>Holt's DES forecast, 1.65σ SS, bi-weekly review</t>
        </is>
      </c>
      <c r="M7" s="71" t="inlineStr">
        <is>
          <t>Investigate demand variability · Supplier JIT contracts</t>
        </is>
      </c>
    </row>
    <row r="8" ht="20" customHeight="1">
      <c r="A8" s="15" t="n">
        <v>6</v>
      </c>
      <c r="B8" s="39" t="inlineStr">
        <is>
          <t>LS-001</t>
        </is>
      </c>
      <c r="C8" s="13" t="inlineStr">
        <is>
          <t>Water Bottle 1L SS</t>
        </is>
      </c>
      <c r="D8" s="15" t="inlineStr">
        <is>
          <t>Lifestyle</t>
        </is>
      </c>
      <c r="E8" s="72" t="n">
        <v>1273688.06</v>
      </c>
      <c r="F8" s="17" t="n">
        <v>5001.916666666667</v>
      </c>
      <c r="G8" s="42" t="n">
        <v>0.1089082306369713</v>
      </c>
      <c r="H8" s="73" t="inlineStr">
        <is>
          <t>A</t>
        </is>
      </c>
      <c r="I8" s="74" t="inlineStr">
        <is>
          <t>X</t>
        </is>
      </c>
      <c r="J8" s="75" t="inlineStr">
        <is>
          <t>AX</t>
        </is>
      </c>
      <c r="K8" s="15" t="inlineStr">
        <is>
          <t>⭐⭐⭐ Critical</t>
        </is>
      </c>
      <c r="L8" s="43" t="inlineStr">
        <is>
          <t>Continuous review, 2× LT safety stock, weekly S&amp;OP</t>
        </is>
      </c>
      <c r="M8" s="76" t="inlineStr">
        <is>
          <t>Monitor weekly · VMI preferred · Zero stockout tolerance</t>
        </is>
      </c>
    </row>
    <row r="9" ht="20" customHeight="1">
      <c r="A9" s="6" t="n">
        <v>7</v>
      </c>
      <c r="B9" s="33" t="inlineStr">
        <is>
          <t>LS-002</t>
        </is>
      </c>
      <c r="C9" s="4" t="inlineStr">
        <is>
          <t>Yoga Mat Premium</t>
        </is>
      </c>
      <c r="D9" s="6" t="inlineStr">
        <is>
          <t>Lifestyle</t>
        </is>
      </c>
      <c r="E9" s="67" t="n">
        <v>1081916.75</v>
      </c>
      <c r="F9" s="8" t="n">
        <v>4070.416666666667</v>
      </c>
      <c r="G9" s="36" t="n">
        <v>0.1423118237432397</v>
      </c>
      <c r="H9" s="68" t="inlineStr">
        <is>
          <t>A</t>
        </is>
      </c>
      <c r="I9" s="77" t="inlineStr">
        <is>
          <t>X</t>
        </is>
      </c>
      <c r="J9" s="70" t="inlineStr">
        <is>
          <t>AX</t>
        </is>
      </c>
      <c r="K9" s="6" t="inlineStr">
        <is>
          <t>⭐⭐⭐ Critical</t>
        </is>
      </c>
      <c r="L9" s="38" t="inlineStr">
        <is>
          <t>Continuous review, 2× LT safety stock, weekly S&amp;OP</t>
        </is>
      </c>
      <c r="M9" s="71" t="inlineStr">
        <is>
          <t>Monitor weekly · VMI preferred · Zero stockout tolerance</t>
        </is>
      </c>
    </row>
    <row r="10" ht="20" customHeight="1">
      <c r="A10" s="15" t="n">
        <v>8</v>
      </c>
      <c r="B10" s="39" t="inlineStr">
        <is>
          <t>PC-003</t>
        </is>
      </c>
      <c r="C10" s="13" t="inlineStr">
        <is>
          <t>Hair Dryer Ionic</t>
        </is>
      </c>
      <c r="D10" s="15" t="inlineStr">
        <is>
          <t>Personal Care</t>
        </is>
      </c>
      <c r="E10" s="72" t="n">
        <v>1079364.43</v>
      </c>
      <c r="F10" s="17" t="n">
        <v>3098.416666666667</v>
      </c>
      <c r="G10" s="42" t="n">
        <v>0.1591169155188458</v>
      </c>
      <c r="H10" s="73" t="inlineStr">
        <is>
          <t>A</t>
        </is>
      </c>
      <c r="I10" s="78" t="inlineStr">
        <is>
          <t>Y</t>
        </is>
      </c>
      <c r="J10" s="75" t="inlineStr">
        <is>
          <t>AY</t>
        </is>
      </c>
      <c r="K10" s="15" t="inlineStr">
        <is>
          <t>⭐⭐⭐ Critical</t>
        </is>
      </c>
      <c r="L10" s="43" t="inlineStr">
        <is>
          <t>Holt's DES forecast, 1.65σ SS, bi-weekly review</t>
        </is>
      </c>
      <c r="M10" s="76" t="inlineStr">
        <is>
          <t>Investigate demand variability · Supplier JIT contracts</t>
        </is>
      </c>
    </row>
    <row r="11" ht="20" customHeight="1">
      <c r="A11" s="6" t="n">
        <v>9</v>
      </c>
      <c r="B11" s="33" t="inlineStr">
        <is>
          <t>EL-004</t>
        </is>
      </c>
      <c r="C11" s="4" t="inlineStr">
        <is>
          <t>Smart Watch Band</t>
        </is>
      </c>
      <c r="D11" s="6" t="inlineStr">
        <is>
          <t>Electronics</t>
        </is>
      </c>
      <c r="E11" s="67" t="n">
        <v>1078539.98</v>
      </c>
      <c r="F11" s="8" t="n">
        <v>2773.166666666667</v>
      </c>
      <c r="G11" s="36" t="n">
        <v>0.1939865557608879</v>
      </c>
      <c r="H11" s="68" t="inlineStr">
        <is>
          <t>A</t>
        </is>
      </c>
      <c r="I11" s="69" t="inlineStr">
        <is>
          <t>Y</t>
        </is>
      </c>
      <c r="J11" s="70" t="inlineStr">
        <is>
          <t>AY</t>
        </is>
      </c>
      <c r="K11" s="6" t="inlineStr">
        <is>
          <t>⭐⭐⭐ Critical</t>
        </is>
      </c>
      <c r="L11" s="38" t="inlineStr">
        <is>
          <t>Holt's DES forecast, 1.65σ SS, bi-weekly review</t>
        </is>
      </c>
      <c r="M11" s="71" t="inlineStr">
        <is>
          <t>Investigate demand variability · Supplier JIT contracts</t>
        </is>
      </c>
    </row>
    <row r="12" ht="20" customHeight="1">
      <c r="A12" s="15" t="n">
        <v>10</v>
      </c>
      <c r="B12" s="39" t="inlineStr">
        <is>
          <t>LS-003</t>
        </is>
      </c>
      <c r="C12" s="13" t="inlineStr">
        <is>
          <t>Travel Pillow Memory</t>
        </is>
      </c>
      <c r="D12" s="15" t="inlineStr">
        <is>
          <t>Lifestyle</t>
        </is>
      </c>
      <c r="E12" s="72" t="n">
        <v>831937.6000000001</v>
      </c>
      <c r="F12" s="17" t="n">
        <v>3206.666666666667</v>
      </c>
      <c r="G12" s="42" t="n">
        <v>0.2011118387439634</v>
      </c>
      <c r="H12" s="73" t="inlineStr">
        <is>
          <t>A</t>
        </is>
      </c>
      <c r="I12" s="78" t="inlineStr">
        <is>
          <t>Y</t>
        </is>
      </c>
      <c r="J12" s="75" t="inlineStr">
        <is>
          <t>AY</t>
        </is>
      </c>
      <c r="K12" s="15" t="inlineStr">
        <is>
          <t>⭐⭐⭐ Critical</t>
        </is>
      </c>
      <c r="L12" s="43" t="inlineStr">
        <is>
          <t>Holt's DES forecast, 1.65σ SS, bi-weekly review</t>
        </is>
      </c>
      <c r="M12" s="76" t="inlineStr">
        <is>
          <t>Investigate demand variability · Supplier JIT contracts</t>
        </is>
      </c>
    </row>
    <row r="13" ht="20" customHeight="1">
      <c r="A13" s="6" t="n">
        <v>11</v>
      </c>
      <c r="B13" s="33" t="inlineStr">
        <is>
          <t>PC-004</t>
        </is>
      </c>
      <c r="C13" s="4" t="inlineStr">
        <is>
          <t>Face Massager EMS</t>
        </is>
      </c>
      <c r="D13" s="6" t="inlineStr">
        <is>
          <t>Personal Care</t>
        </is>
      </c>
      <c r="E13" s="67" t="n">
        <v>797925.6000000001</v>
      </c>
      <c r="F13" s="8" t="n">
        <v>2173</v>
      </c>
      <c r="G13" s="36" t="n">
        <v>0.1767891598062145</v>
      </c>
      <c r="H13" s="68" t="inlineStr">
        <is>
          <t>A</t>
        </is>
      </c>
      <c r="I13" s="69" t="inlineStr">
        <is>
          <t>Y</t>
        </is>
      </c>
      <c r="J13" s="70" t="inlineStr">
        <is>
          <t>AY</t>
        </is>
      </c>
      <c r="K13" s="6" t="inlineStr">
        <is>
          <t>⭐⭐⭐ Critical</t>
        </is>
      </c>
      <c r="L13" s="38" t="inlineStr">
        <is>
          <t>Holt's DES forecast, 1.65σ SS, bi-weekly review</t>
        </is>
      </c>
      <c r="M13" s="71" t="inlineStr">
        <is>
          <t>Investigate demand variability · Supplier JIT contracts</t>
        </is>
      </c>
    </row>
    <row r="14" ht="20" customHeight="1">
      <c r="A14" s="15" t="n">
        <v>12</v>
      </c>
      <c r="B14" s="39" t="inlineStr">
        <is>
          <t>EL-005</t>
        </is>
      </c>
      <c r="C14" s="13" t="inlineStr">
        <is>
          <t>Bluetooth Speaker</t>
        </is>
      </c>
      <c r="D14" s="15" t="inlineStr">
        <is>
          <t>Electronics</t>
        </is>
      </c>
      <c r="E14" s="72" t="n">
        <v>786326.16</v>
      </c>
      <c r="F14" s="17" t="n">
        <v>2072.333333333333</v>
      </c>
      <c r="G14" s="42" t="n">
        <v>0.2179250459517839</v>
      </c>
      <c r="H14" s="73" t="inlineStr">
        <is>
          <t>A</t>
        </is>
      </c>
      <c r="I14" s="78" t="inlineStr">
        <is>
          <t>Y</t>
        </is>
      </c>
      <c r="J14" s="75" t="inlineStr">
        <is>
          <t>AY</t>
        </is>
      </c>
      <c r="K14" s="15" t="inlineStr">
        <is>
          <t>⭐⭐⭐ Critical</t>
        </is>
      </c>
      <c r="L14" s="43" t="inlineStr">
        <is>
          <t>Holt's DES forecast, 1.65σ SS, bi-weekly review</t>
        </is>
      </c>
      <c r="M14" s="76" t="inlineStr">
        <is>
          <t>Investigate demand variability · Supplier JIT contracts</t>
        </is>
      </c>
    </row>
    <row r="15" ht="20" customHeight="1">
      <c r="A15" s="6" t="n">
        <v>13</v>
      </c>
      <c r="B15" s="33" t="inlineStr">
        <is>
          <t>CO-001</t>
        </is>
      </c>
      <c r="C15" s="4" t="inlineStr">
        <is>
          <t>Screen Wipes 50pk</t>
        </is>
      </c>
      <c r="D15" s="6" t="inlineStr">
        <is>
          <t>Consumables</t>
        </is>
      </c>
      <c r="E15" s="67" t="n">
        <v>723906.02</v>
      </c>
      <c r="F15" s="8" t="n">
        <v>6193.583333333333</v>
      </c>
      <c r="G15" s="36" t="n">
        <v>0.08385695748171404</v>
      </c>
      <c r="H15" s="68" t="inlineStr">
        <is>
          <t>A</t>
        </is>
      </c>
      <c r="I15" s="77" t="inlineStr">
        <is>
          <t>X</t>
        </is>
      </c>
      <c r="J15" s="70" t="inlineStr">
        <is>
          <t>AX</t>
        </is>
      </c>
      <c r="K15" s="6" t="inlineStr">
        <is>
          <t>⭐⭐⭐ Critical</t>
        </is>
      </c>
      <c r="L15" s="38" t="inlineStr">
        <is>
          <t>Continuous review, 2× LT safety stock, weekly S&amp;OP</t>
        </is>
      </c>
      <c r="M15" s="71" t="inlineStr">
        <is>
          <t>Monitor weekly · VMI preferred · Zero stockout tolerance</t>
        </is>
      </c>
    </row>
    <row r="16" ht="20" customHeight="1">
      <c r="A16" s="15" t="n">
        <v>14</v>
      </c>
      <c r="B16" s="21" t="inlineStr">
        <is>
          <t>PC-005</t>
        </is>
      </c>
      <c r="C16" s="13" t="inlineStr">
        <is>
          <t>Shaver Foil 5-Head</t>
        </is>
      </c>
      <c r="D16" s="15" t="inlineStr">
        <is>
          <t>Personal Care</t>
        </is>
      </c>
      <c r="E16" s="72" t="n">
        <v>709424.64</v>
      </c>
      <c r="F16" s="17" t="n">
        <v>2002.666666666667</v>
      </c>
      <c r="G16" s="42" t="n">
        <v>0.2039878033131041</v>
      </c>
      <c r="H16" s="79" t="inlineStr">
        <is>
          <t>B</t>
        </is>
      </c>
      <c r="I16" s="78" t="inlineStr">
        <is>
          <t>Y</t>
        </is>
      </c>
      <c r="J16" s="75" t="inlineStr">
        <is>
          <t>BY</t>
        </is>
      </c>
      <c r="K16" s="15" t="inlineStr">
        <is>
          <t>⭐⭐ Medium</t>
        </is>
      </c>
      <c r="L16" s="43" t="inlineStr">
        <is>
          <t>SES forecast + SS buffer, bi-weekly review</t>
        </is>
      </c>
      <c r="M16" s="76" t="inlineStr">
        <is>
          <t>Review forecast model quarterly · Mid-term contracts</t>
        </is>
      </c>
    </row>
    <row r="17" ht="20" customHeight="1">
      <c r="A17" s="6" t="n">
        <v>15</v>
      </c>
      <c r="B17" s="19" t="inlineStr">
        <is>
          <t>EL-006</t>
        </is>
      </c>
      <c r="C17" s="4" t="inlineStr">
        <is>
          <t>LED Desk Lamp</t>
        </is>
      </c>
      <c r="D17" s="6" t="inlineStr">
        <is>
          <t>Electronics</t>
        </is>
      </c>
      <c r="E17" s="67" t="n">
        <v>652955.3799999999</v>
      </c>
      <c r="F17" s="8" t="n">
        <v>1442.166666666667</v>
      </c>
      <c r="G17" s="36" t="n">
        <v>0.195701746935855</v>
      </c>
      <c r="H17" s="80" t="inlineStr">
        <is>
          <t>B</t>
        </is>
      </c>
      <c r="I17" s="69" t="inlineStr">
        <is>
          <t>Y</t>
        </is>
      </c>
      <c r="J17" s="70" t="inlineStr">
        <is>
          <t>BY</t>
        </is>
      </c>
      <c r="K17" s="6" t="inlineStr">
        <is>
          <t>⭐⭐ Medium</t>
        </is>
      </c>
      <c r="L17" s="38" t="inlineStr">
        <is>
          <t>SES forecast + SS buffer, bi-weekly review</t>
        </is>
      </c>
      <c r="M17" s="71" t="inlineStr">
        <is>
          <t>Review forecast model quarterly · Mid-term contracts</t>
        </is>
      </c>
    </row>
    <row r="18" ht="20" customHeight="1">
      <c r="A18" s="15" t="n">
        <v>16</v>
      </c>
      <c r="B18" s="21" t="inlineStr">
        <is>
          <t>LS-004</t>
        </is>
      </c>
      <c r="C18" s="13" t="inlineStr">
        <is>
          <t>Backpack 30L Urban</t>
        </is>
      </c>
      <c r="D18" s="15" t="inlineStr">
        <is>
          <t>Lifestyle</t>
        </is>
      </c>
      <c r="E18" s="72" t="n">
        <v>637663.5699999999</v>
      </c>
      <c r="F18" s="17" t="n">
        <v>2757.583333333333</v>
      </c>
      <c r="G18" s="42" t="n">
        <v>0.2084192784159059</v>
      </c>
      <c r="H18" s="79" t="inlineStr">
        <is>
          <t>B</t>
        </is>
      </c>
      <c r="I18" s="78" t="inlineStr">
        <is>
          <t>Y</t>
        </is>
      </c>
      <c r="J18" s="75" t="inlineStr">
        <is>
          <t>BY</t>
        </is>
      </c>
      <c r="K18" s="15" t="inlineStr">
        <is>
          <t>⭐⭐ Medium</t>
        </is>
      </c>
      <c r="L18" s="43" t="inlineStr">
        <is>
          <t>SES forecast + SS buffer, bi-weekly review</t>
        </is>
      </c>
      <c r="M18" s="76" t="inlineStr">
        <is>
          <t>Review forecast model quarterly · Mid-term contracts</t>
        </is>
      </c>
    </row>
    <row r="19" ht="20" customHeight="1">
      <c r="A19" s="6" t="n">
        <v>17</v>
      </c>
      <c r="B19" s="19" t="inlineStr">
        <is>
          <t>CO-002</t>
        </is>
      </c>
      <c r="C19" s="4" t="inlineStr">
        <is>
          <t>Cable Ties 100pk</t>
        </is>
      </c>
      <c r="D19" s="6" t="inlineStr">
        <is>
          <t>Consumables</t>
        </is>
      </c>
      <c r="E19" s="67" t="n">
        <v>581676.59</v>
      </c>
      <c r="F19" s="8" t="n">
        <v>5379.916666666667</v>
      </c>
      <c r="G19" s="36" t="n">
        <v>0.09761112429637403</v>
      </c>
      <c r="H19" s="80" t="inlineStr">
        <is>
          <t>B</t>
        </is>
      </c>
      <c r="I19" s="77" t="inlineStr">
        <is>
          <t>X</t>
        </is>
      </c>
      <c r="J19" s="70" t="inlineStr">
        <is>
          <t>BX</t>
        </is>
      </c>
      <c r="K19" s="6" t="inlineStr">
        <is>
          <t>⭐⭐ High</t>
        </is>
      </c>
      <c r="L19" s="38" t="inlineStr">
        <is>
          <t>Periodic review (2wk), standard SS, auto-replenish</t>
        </is>
      </c>
      <c r="M19" s="71" t="inlineStr">
        <is>
          <t>Automate reorder triggers · Batch ordering for cost</t>
        </is>
      </c>
    </row>
    <row r="20" ht="20" customHeight="1">
      <c r="A20" s="15" t="n">
        <v>18</v>
      </c>
      <c r="B20" s="21" t="inlineStr">
        <is>
          <t>CO-003</t>
        </is>
      </c>
      <c r="C20" s="13" t="inlineStr">
        <is>
          <t>AAA Batteries 24pk</t>
        </is>
      </c>
      <c r="D20" s="15" t="inlineStr">
        <is>
          <t>Consumables</t>
        </is>
      </c>
      <c r="E20" s="72" t="n">
        <v>546090.88</v>
      </c>
      <c r="F20" s="17" t="n">
        <v>4903.833333333333</v>
      </c>
      <c r="G20" s="42" t="n">
        <v>0.1004353035132103</v>
      </c>
      <c r="H20" s="79" t="inlineStr">
        <is>
          <t>B</t>
        </is>
      </c>
      <c r="I20" s="74" t="inlineStr">
        <is>
          <t>X</t>
        </is>
      </c>
      <c r="J20" s="75" t="inlineStr">
        <is>
          <t>BX</t>
        </is>
      </c>
      <c r="K20" s="15" t="inlineStr">
        <is>
          <t>⭐⭐ High</t>
        </is>
      </c>
      <c r="L20" s="43" t="inlineStr">
        <is>
          <t>Periodic review (2wk), standard SS, auto-replenish</t>
        </is>
      </c>
      <c r="M20" s="76" t="inlineStr">
        <is>
          <t>Automate reorder triggers · Batch ordering for cost</t>
        </is>
      </c>
    </row>
    <row r="21" ht="20" customHeight="1">
      <c r="A21" s="6" t="n">
        <v>19</v>
      </c>
      <c r="B21" s="19" t="inlineStr">
        <is>
          <t>LS-005</t>
        </is>
      </c>
      <c r="C21" s="4" t="inlineStr">
        <is>
          <t>Sunglasses Polarized</t>
        </is>
      </c>
      <c r="D21" s="6" t="inlineStr">
        <is>
          <t>Lifestyle</t>
        </is>
      </c>
      <c r="E21" s="67" t="n">
        <v>544027.4399999999</v>
      </c>
      <c r="F21" s="8" t="n">
        <v>2257.75</v>
      </c>
      <c r="G21" s="36" t="n">
        <v>0.1594142160747006</v>
      </c>
      <c r="H21" s="80" t="inlineStr">
        <is>
          <t>B</t>
        </is>
      </c>
      <c r="I21" s="69" t="inlineStr">
        <is>
          <t>Y</t>
        </is>
      </c>
      <c r="J21" s="70" t="inlineStr">
        <is>
          <t>BY</t>
        </is>
      </c>
      <c r="K21" s="6" t="inlineStr">
        <is>
          <t>⭐⭐ Medium</t>
        </is>
      </c>
      <c r="L21" s="38" t="inlineStr">
        <is>
          <t>SES forecast + SS buffer, bi-weekly review</t>
        </is>
      </c>
      <c r="M21" s="71" t="inlineStr">
        <is>
          <t>Review forecast model quarterly · Mid-term contracts</t>
        </is>
      </c>
    </row>
    <row r="22" ht="20" customHeight="1">
      <c r="A22" s="15" t="n">
        <v>20</v>
      </c>
      <c r="B22" s="21" t="inlineStr">
        <is>
          <t>PC-006</t>
        </is>
      </c>
      <c r="C22" s="13" t="inlineStr">
        <is>
          <t>Nail Care Kit</t>
        </is>
      </c>
      <c r="D22" s="15" t="inlineStr">
        <is>
          <t>Personal Care</t>
        </is>
      </c>
      <c r="E22" s="72" t="n">
        <v>470955.05</v>
      </c>
      <c r="F22" s="17" t="n">
        <v>1159.416666666667</v>
      </c>
      <c r="G22" s="42" t="n">
        <v>0.2554171822195497</v>
      </c>
      <c r="H22" s="79" t="inlineStr">
        <is>
          <t>B</t>
        </is>
      </c>
      <c r="I22" s="78" t="inlineStr">
        <is>
          <t>Y</t>
        </is>
      </c>
      <c r="J22" s="75" t="inlineStr">
        <is>
          <t>BY</t>
        </is>
      </c>
      <c r="K22" s="15" t="inlineStr">
        <is>
          <t>⭐⭐ Medium</t>
        </is>
      </c>
      <c r="L22" s="43" t="inlineStr">
        <is>
          <t>SES forecast + SS buffer, bi-weekly review</t>
        </is>
      </c>
      <c r="M22" s="76" t="inlineStr">
        <is>
          <t>Review forecast model quarterly · Mid-term contracts</t>
        </is>
      </c>
    </row>
    <row r="23" ht="20" customHeight="1">
      <c r="A23" s="6" t="n">
        <v>21</v>
      </c>
      <c r="B23" s="19" t="inlineStr">
        <is>
          <t>CO-004</t>
        </is>
      </c>
      <c r="C23" s="4" t="inlineStr">
        <is>
          <t>AA Batteries 24pk</t>
        </is>
      </c>
      <c r="D23" s="6" t="inlineStr">
        <is>
          <t>Consumables</t>
        </is>
      </c>
      <c r="E23" s="67" t="n">
        <v>454552.2</v>
      </c>
      <c r="F23" s="8" t="n">
        <v>4430.333333333333</v>
      </c>
      <c r="G23" s="36" t="n">
        <v>0.09263693589153506</v>
      </c>
      <c r="H23" s="80" t="inlineStr">
        <is>
          <t>B</t>
        </is>
      </c>
      <c r="I23" s="77" t="inlineStr">
        <is>
          <t>X</t>
        </is>
      </c>
      <c r="J23" s="70" t="inlineStr">
        <is>
          <t>BX</t>
        </is>
      </c>
      <c r="K23" s="6" t="inlineStr">
        <is>
          <t>⭐⭐ High</t>
        </is>
      </c>
      <c r="L23" s="38" t="inlineStr">
        <is>
          <t>Periodic review (2wk), standard SS, auto-replenish</t>
        </is>
      </c>
      <c r="M23" s="71" t="inlineStr">
        <is>
          <t>Automate reorder triggers · Batch ordering for cost</t>
        </is>
      </c>
    </row>
    <row r="24" ht="20" customHeight="1">
      <c r="A24" s="15" t="n">
        <v>22</v>
      </c>
      <c r="B24" s="25" t="inlineStr">
        <is>
          <t>CO-005</t>
        </is>
      </c>
      <c r="C24" s="13" t="inlineStr">
        <is>
          <t>Microfiber Cloth 5pk</t>
        </is>
      </c>
      <c r="D24" s="15" t="inlineStr">
        <is>
          <t>Consumables</t>
        </is>
      </c>
      <c r="E24" s="72" t="n">
        <v>372753.3</v>
      </c>
      <c r="F24" s="17" t="n">
        <v>3474.583333333333</v>
      </c>
      <c r="G24" s="42" t="n">
        <v>0.089767887325347</v>
      </c>
      <c r="H24" s="81" t="inlineStr">
        <is>
          <t>C</t>
        </is>
      </c>
      <c r="I24" s="74" t="inlineStr">
        <is>
          <t>X</t>
        </is>
      </c>
      <c r="J24" s="75" t="inlineStr">
        <is>
          <t>CX</t>
        </is>
      </c>
      <c r="K24" s="15" t="inlineStr">
        <is>
          <t>⭐ Low</t>
        </is>
      </c>
      <c r="L24" s="43" t="inlineStr">
        <is>
          <t>Bulk order, min-max policy, lean safety stock</t>
        </is>
      </c>
      <c r="M24" s="76" t="inlineStr">
        <is>
          <t>Combine orders with A/B items · Annual contract pricing</t>
        </is>
      </c>
    </row>
    <row r="25" ht="20" customHeight="1">
      <c r="A25" s="6" t="n">
        <v>23</v>
      </c>
      <c r="B25" s="23" t="inlineStr">
        <is>
          <t>EL-007</t>
        </is>
      </c>
      <c r="C25" s="4" t="inlineStr">
        <is>
          <t>Phone Stand Adj.</t>
        </is>
      </c>
      <c r="D25" s="6" t="inlineStr">
        <is>
          <t>Electronics</t>
        </is>
      </c>
      <c r="E25" s="67" t="n">
        <v>360768.24</v>
      </c>
      <c r="F25" s="8" t="n">
        <v>888.4166666666666</v>
      </c>
      <c r="G25" s="36" t="n">
        <v>0.2458064099832511</v>
      </c>
      <c r="H25" s="82" t="inlineStr">
        <is>
          <t>C</t>
        </is>
      </c>
      <c r="I25" s="69" t="inlineStr">
        <is>
          <t>Y</t>
        </is>
      </c>
      <c r="J25" s="70" t="inlineStr">
        <is>
          <t>CY</t>
        </is>
      </c>
      <c r="K25" s="6" t="inlineStr">
        <is>
          <t>⭐ Low</t>
        </is>
      </c>
      <c r="L25" s="38" t="inlineStr">
        <is>
          <t>Monthly review, consignment preferred</t>
        </is>
      </c>
      <c r="M25" s="71" t="inlineStr">
        <is>
          <t>Negotiate consignment stock with suppliers</t>
        </is>
      </c>
    </row>
    <row r="26" ht="20" customHeight="1">
      <c r="A26" s="15" t="n">
        <v>24</v>
      </c>
      <c r="B26" s="25" t="inlineStr">
        <is>
          <t>CO-006</t>
        </is>
      </c>
      <c r="C26" s="13" t="inlineStr">
        <is>
          <t>Label Printer Tape</t>
        </is>
      </c>
      <c r="D26" s="15" t="inlineStr">
        <is>
          <t>Consumables</t>
        </is>
      </c>
      <c r="E26" s="72" t="n">
        <v>357904.11</v>
      </c>
      <c r="F26" s="17" t="n">
        <v>2950.083333333333</v>
      </c>
      <c r="G26" s="42" t="n">
        <v>0.127549672026486</v>
      </c>
      <c r="H26" s="81" t="inlineStr">
        <is>
          <t>C</t>
        </is>
      </c>
      <c r="I26" s="74" t="inlineStr">
        <is>
          <t>X</t>
        </is>
      </c>
      <c r="J26" s="75" t="inlineStr">
        <is>
          <t>CX</t>
        </is>
      </c>
      <c r="K26" s="15" t="inlineStr">
        <is>
          <t>⭐ Low</t>
        </is>
      </c>
      <c r="L26" s="43" t="inlineStr">
        <is>
          <t>Bulk order, min-max policy, lean safety stock</t>
        </is>
      </c>
      <c r="M26" s="76" t="inlineStr">
        <is>
          <t>Combine orders with A/B items · Annual contract pricing</t>
        </is>
      </c>
    </row>
    <row r="27" ht="20" customHeight="1">
      <c r="A27" s="6" t="n">
        <v>25</v>
      </c>
      <c r="B27" s="23" t="inlineStr">
        <is>
          <t>LS-006</t>
        </is>
      </c>
      <c r="C27" s="4" t="inlineStr">
        <is>
          <t>Phone Wallet Clip</t>
        </is>
      </c>
      <c r="D27" s="6" t="inlineStr">
        <is>
          <t>Lifestyle</t>
        </is>
      </c>
      <c r="E27" s="67" t="n">
        <v>330311.52</v>
      </c>
      <c r="F27" s="8" t="n">
        <v>1489.5</v>
      </c>
      <c r="G27" s="36" t="n">
        <v>0.1879625986113714</v>
      </c>
      <c r="H27" s="82" t="inlineStr">
        <is>
          <t>C</t>
        </is>
      </c>
      <c r="I27" s="69" t="inlineStr">
        <is>
          <t>Y</t>
        </is>
      </c>
      <c r="J27" s="70" t="inlineStr">
        <is>
          <t>CY</t>
        </is>
      </c>
      <c r="K27" s="6" t="inlineStr">
        <is>
          <t>⭐ Low</t>
        </is>
      </c>
      <c r="L27" s="38" t="inlineStr">
        <is>
          <t>Monthly review, consignment preferred</t>
        </is>
      </c>
      <c r="M27" s="71" t="inlineStr">
        <is>
          <t>Negotiate consignment stock with suppliers</t>
        </is>
      </c>
    </row>
    <row r="28" ht="20" customHeight="1">
      <c r="A28" s="15" t="n">
        <v>26</v>
      </c>
      <c r="B28" s="25" t="inlineStr">
        <is>
          <t>EL-008</t>
        </is>
      </c>
      <c r="C28" s="13" t="inlineStr">
        <is>
          <t>Cable Organizer Kit</t>
        </is>
      </c>
      <c r="D28" s="15" t="inlineStr">
        <is>
          <t>Electronics</t>
        </is>
      </c>
      <c r="E28" s="72" t="n">
        <v>246453.76</v>
      </c>
      <c r="F28" s="17" t="n">
        <v>634.6666666666666</v>
      </c>
      <c r="G28" s="42" t="n">
        <v>0.1956855654664766</v>
      </c>
      <c r="H28" s="81" t="inlineStr">
        <is>
          <t>C</t>
        </is>
      </c>
      <c r="I28" s="78" t="inlineStr">
        <is>
          <t>Y</t>
        </is>
      </c>
      <c r="J28" s="75" t="inlineStr">
        <is>
          <t>CY</t>
        </is>
      </c>
      <c r="K28" s="15" t="inlineStr">
        <is>
          <t>⭐ Low</t>
        </is>
      </c>
      <c r="L28" s="43" t="inlineStr">
        <is>
          <t>Monthly review, consignment preferred</t>
        </is>
      </c>
      <c r="M28" s="76" t="inlineStr">
        <is>
          <t>Negotiate consignment stock with suppliers</t>
        </is>
      </c>
    </row>
    <row r="29" ht="20" customHeight="1">
      <c r="A29" s="6" t="n">
        <v>27</v>
      </c>
      <c r="B29" s="23" t="inlineStr">
        <is>
          <t>LS-007</t>
        </is>
      </c>
      <c r="C29" s="4" t="inlineStr">
        <is>
          <t>Desk Organizer Set</t>
        </is>
      </c>
      <c r="D29" s="6" t="inlineStr">
        <is>
          <t>Lifestyle</t>
        </is>
      </c>
      <c r="E29" s="67" t="n">
        <v>242418.12</v>
      </c>
      <c r="F29" s="8" t="n">
        <v>1101.5</v>
      </c>
      <c r="G29" s="36" t="n">
        <v>0.2779646416461361</v>
      </c>
      <c r="H29" s="82" t="inlineStr">
        <is>
          <t>C</t>
        </is>
      </c>
      <c r="I29" s="69" t="inlineStr">
        <is>
          <t>Y</t>
        </is>
      </c>
      <c r="J29" s="70" t="inlineStr">
        <is>
          <t>CY</t>
        </is>
      </c>
      <c r="K29" s="6" t="inlineStr">
        <is>
          <t>⭐ Low</t>
        </is>
      </c>
      <c r="L29" s="38" t="inlineStr">
        <is>
          <t>Monthly review, consignment preferred</t>
        </is>
      </c>
      <c r="M29" s="71" t="inlineStr">
        <is>
          <t>Negotiate consignment stock with suppliers</t>
        </is>
      </c>
    </row>
    <row r="30" ht="20" customHeight="1">
      <c r="A30" s="15" t="n">
        <v>28</v>
      </c>
      <c r="B30" s="25" t="inlineStr">
        <is>
          <t>CO-007</t>
        </is>
      </c>
      <c r="C30" s="13" t="inlineStr">
        <is>
          <t>Bubble Wrap Roll</t>
        </is>
      </c>
      <c r="D30" s="15" t="inlineStr">
        <is>
          <t>Consumables</t>
        </is>
      </c>
      <c r="E30" s="72" t="n">
        <v>220496.71</v>
      </c>
      <c r="F30" s="17" t="n">
        <v>2139.083333333333</v>
      </c>
      <c r="G30" s="42" t="n">
        <v>0.1037748200640476</v>
      </c>
      <c r="H30" s="81" t="inlineStr">
        <is>
          <t>C</t>
        </is>
      </c>
      <c r="I30" s="74" t="inlineStr">
        <is>
          <t>X</t>
        </is>
      </c>
      <c r="J30" s="75" t="inlineStr">
        <is>
          <t>CX</t>
        </is>
      </c>
      <c r="K30" s="15" t="inlineStr">
        <is>
          <t>⭐ Low</t>
        </is>
      </c>
      <c r="L30" s="43" t="inlineStr">
        <is>
          <t>Bulk order, min-max policy, lean safety stock</t>
        </is>
      </c>
      <c r="M30" s="76" t="inlineStr">
        <is>
          <t>Combine orders with A/B items · Annual contract pricing</t>
        </is>
      </c>
    </row>
    <row r="31" ht="20" customHeight="1">
      <c r="A31" s="6" t="n">
        <v>29</v>
      </c>
      <c r="B31" s="23" t="inlineStr">
        <is>
          <t>LS-008</t>
        </is>
      </c>
      <c r="C31" s="4" t="inlineStr">
        <is>
          <t>Reusable Straw Set</t>
        </is>
      </c>
      <c r="D31" s="6" t="inlineStr">
        <is>
          <t>Lifestyle</t>
        </is>
      </c>
      <c r="E31" s="67" t="n">
        <v>179834.7</v>
      </c>
      <c r="F31" s="8" t="n">
        <v>770.5</v>
      </c>
      <c r="G31" s="36" t="n">
        <v>0.3654708541087963</v>
      </c>
      <c r="H31" s="82" t="inlineStr">
        <is>
          <t>C</t>
        </is>
      </c>
      <c r="I31" s="83" t="inlineStr">
        <is>
          <t>Z</t>
        </is>
      </c>
      <c r="J31" s="70" t="inlineStr">
        <is>
          <t>CZ</t>
        </is>
      </c>
      <c r="K31" s="6" t="inlineStr">
        <is>
          <t>⚠ Review</t>
        </is>
      </c>
      <c r="L31" s="38" t="inlineStr">
        <is>
          <t>EOQ / phase-out assessment</t>
        </is>
      </c>
      <c r="M31" s="71" t="inlineStr">
        <is>
          <t>Markdown review · Possible delisting / liquidation</t>
        </is>
      </c>
    </row>
    <row r="32" ht="20" customHeight="1">
      <c r="A32" s="15" t="n">
        <v>30</v>
      </c>
      <c r="B32" s="25" t="inlineStr">
        <is>
          <t>CO-008</t>
        </is>
      </c>
      <c r="C32" s="13" t="inlineStr">
        <is>
          <t>Packing Tape 6pk</t>
        </is>
      </c>
      <c r="D32" s="15" t="inlineStr">
        <is>
          <t>Consumables</t>
        </is>
      </c>
      <c r="E32" s="72" t="n">
        <v>161124.6</v>
      </c>
      <c r="F32" s="17" t="n">
        <v>1589</v>
      </c>
      <c r="G32" s="42" t="n">
        <v>0.1475228291883668</v>
      </c>
      <c r="H32" s="81" t="inlineStr">
        <is>
          <t>C</t>
        </is>
      </c>
      <c r="I32" s="74" t="inlineStr">
        <is>
          <t>X</t>
        </is>
      </c>
      <c r="J32" s="75" t="inlineStr">
        <is>
          <t>CX</t>
        </is>
      </c>
      <c r="K32" s="15" t="inlineStr">
        <is>
          <t>⭐ Low</t>
        </is>
      </c>
      <c r="L32" s="43" t="inlineStr">
        <is>
          <t>Bulk order, min-max policy, lean safety stock</t>
        </is>
      </c>
      <c r="M32" s="76" t="inlineStr">
        <is>
          <t>Combine orders with A/B items · Annual contract pricing</t>
        </is>
      </c>
    </row>
  </sheetData>
  <mergeCells count="1">
    <mergeCell ref="A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2026-03-10T20:52:22Z</dcterms:created>
  <dcterms:modified xmlns:dcterms="http://purl.org/dc/terms/" xmlns:xsi="http://www.w3.org/2001/XMLSchema-instance" xsi:type="dcterms:W3CDTF">2026-03-10T20:52:22Z</dcterms:modified>
</cp:coreProperties>
</file>